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Trade Log" sheetId="2" state="visible" r:id="rId2"/>
    <sheet name="Lists" sheetId="3" state="hidden" r:id="rId3"/>
    <sheet name="Dashboard" sheetId="4" state="visible" r:id="rId4"/>
  </sheets>
  <definedNames>
    <definedName name="Directions">'Lists'!$A$2:$A$3</definedName>
    <definedName name="Statuses">'Lists'!$B$2:$B$3</definedName>
    <definedName name="Setups">'Lists'!$C$2:$C$7</definedName>
    <definedName name="MarketConditions">'Lists'!$D$2:$D$7</definedName>
    <definedName name="TimeBuckets">'Lists'!$E$2:$E$6</definedName>
    <definedName name="ExecutionGrades">'Lists'!$F$2:$F$6</definedName>
    <definedName name="PsychologyTags">'Lists'!$G$2:$G$7</definedName>
    <definedName name="_xlnm._FilterDatabase" localSheetId="1" hidden="1">'Trade Log'!$A$1:$Y$501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5">
    <numFmt numFmtId="164" formatCode="yyyy-mm-dd hh:mm"/>
    <numFmt numFmtId="165" formatCode="$#,##0.00;[Red]-$#,##0.00"/>
    <numFmt numFmtId="166" formatCode="0.00&quot;x&quot;"/>
    <numFmt numFmtId="167" formatCode="0.0%"/>
    <numFmt numFmtId="168" formatCode="$#,##0.00"/>
  </numFmts>
  <fonts count="5">
    <font>
      <name val="Calibri"/>
      <family val="2"/>
      <color theme="1"/>
      <sz val="11"/>
      <scheme val="minor"/>
    </font>
    <font>
      <b val="1"/>
      <color rgb="00FFFFFF"/>
      <sz val="22"/>
    </font>
    <font>
      <b val="1"/>
      <color rgb="00172554"/>
    </font>
    <font>
      <b val="1"/>
      <color rgb="00FFFFFF"/>
    </font>
    <font>
      <b val="1"/>
      <color rgb="002563EB"/>
      <sz val="16"/>
    </font>
  </fonts>
  <fills count="6">
    <fill>
      <patternFill/>
    </fill>
    <fill>
      <patternFill patternType="gray125"/>
    </fill>
    <fill>
      <patternFill patternType="solid">
        <fgColor rgb="00172554"/>
      </patternFill>
    </fill>
    <fill>
      <patternFill patternType="solid">
        <fgColor rgb="00F3F4F6"/>
      </patternFill>
    </fill>
    <fill>
      <patternFill patternType="solid">
        <fgColor rgb="00DBEAFE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bottom style="thin">
        <color rgb="00D1D5D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5" fontId="0" fillId="3" borderId="1" pivotButton="0" quotePrefix="0" xfId="0"/>
    <xf numFmtId="10" fontId="0" fillId="3" borderId="1" pivotButton="0" quotePrefix="0" xfId="0"/>
    <xf numFmtId="166" fontId="0" fillId="3" borderId="1" pivotButton="0" quotePrefix="0" xfId="0"/>
    <xf numFmtId="0" fontId="3" fillId="2" borderId="0" pivotButton="0" quotePrefix="0" xfId="0"/>
    <xf numFmtId="0" fontId="1" fillId="2" borderId="0" pivotButton="0" quotePrefix="0" xfId="0"/>
    <xf numFmtId="0" fontId="2" fillId="4" borderId="0" pivotButton="0" quotePrefix="0" xfId="0"/>
    <xf numFmtId="1" fontId="4" fillId="5" borderId="0" pivotButton="0" quotePrefix="0" xfId="0"/>
    <xf numFmtId="165" fontId="4" fillId="5" borderId="0" pivotButton="0" quotePrefix="0" xfId="0"/>
    <xf numFmtId="167" fontId="4" fillId="5" borderId="0" pivotButton="0" quotePrefix="0" xfId="0"/>
    <xf numFmtId="168" fontId="4" fillId="5" borderId="0" pivotButton="0" quotePrefix="0" xfId="0"/>
    <xf numFmtId="2" fontId="4" fillId="5" borderId="0" pivotButton="0" quotePrefix="0" xfId="0"/>
    <xf numFmtId="166" fontId="4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Running Equity</a:t>
            </a:r>
          </a:p>
        </rich>
      </tx>
    </title>
    <plotArea>
      <lineChart>
        <grouping val="standard"/>
        <ser>
          <idx val="0"/>
          <order val="0"/>
          <tx>
            <strRef>
              <f>'Trade Log'!W1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'Trade Log'!$W$2:$W$501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Trade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P&amp;L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Drawdown</a:t>
            </a:r>
          </a:p>
        </rich>
      </tx>
    </title>
    <plotArea>
      <lineChart>
        <grouping val="standard"/>
        <ser>
          <idx val="0"/>
          <order val="0"/>
          <tx>
            <strRef>
              <f>'Trade Log'!Y1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'Trade Log'!$Y$2:$Y$501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Trade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Drawdown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12</row>
      <rowOff>0</rowOff>
    </from>
    <ext cx="540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4</col>
      <colOff>0</colOff>
      <row>12</row>
      <rowOff>0</rowOff>
    </from>
    <ext cx="5400000" cy="288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rades" displayName="Trades" ref="A1:Y501" headerRowCount="1">
  <autoFilter ref="A1:Y501"/>
  <tableColumns count="25">
    <tableColumn id="1" name="Trade ID"/>
    <tableColumn id="2" name="Date In"/>
    <tableColumn id="3" name="Date Out"/>
    <tableColumn id="4" name="Symbol"/>
    <tableColumn id="5" name="Direction"/>
    <tableColumn id="6" name="Entry"/>
    <tableColumn id="7" name="Exit"/>
    <tableColumn id="8" name="Quantity"/>
    <tableColumn id="9" name="Fees"/>
    <tableColumn id="10" name="Initial Stop"/>
    <tableColumn id="11" name="Status"/>
    <tableColumn id="12" name="Setup"/>
    <tableColumn id="13" name="Market Condition"/>
    <tableColumn id="14" name="Time Bucket"/>
    <tableColumn id="15" name="Execution Grade"/>
    <tableColumn id="16" name="Psychology"/>
    <tableColumn id="17" name="Gross P&amp;L"/>
    <tableColumn id="18" name="Net P&amp;L"/>
    <tableColumn id="19" name="Position Value"/>
    <tableColumn id="20" name="Initial Risk $"/>
    <tableColumn id="21" name="Return %"/>
    <tableColumn id="22" name="R-Multiple"/>
    <tableColumn id="23" name="Running Equity"/>
    <tableColumn id="24" name="Equity Peak"/>
    <tableColumn id="25" name="Drawdow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38" customHeight="1">
      <c r="A1" s="1" t="inlineStr">
        <is>
          <t>TradeTally Excel Trading Journal</t>
        </is>
      </c>
    </row>
    <row r="3" ht="35" customHeight="1">
      <c r="A3" s="2" t="inlineStr">
        <is>
          <t>What this is</t>
        </is>
      </c>
      <c r="B3" s="3" t="inlineStr">
        <is>
          <t>A macro-free, offline trading journal template. No external data connections or account signup are required.</t>
        </is>
      </c>
    </row>
    <row r="4" ht="35" customHeight="1">
      <c r="A4" s="2" t="inlineStr">
        <is>
          <t>1. Enter trades</t>
        </is>
      </c>
      <c r="B4" s="3" t="inlineStr">
        <is>
          <t>Use one row per completed trade in Trade Log. Fill columns A–P; calculated columns Q–Y update automatically in Excel.</t>
        </is>
      </c>
    </row>
    <row r="5" ht="35" customHeight="1">
      <c r="A5" s="2" t="inlineStr">
        <is>
          <t>2. Keep labels consistent</t>
        </is>
      </c>
      <c r="B5" s="3" t="inlineStr">
        <is>
          <t>Choose setup, market, time, execution, and psychology values from the dropdown lists. Edit allowed values on the Lists sheet.</t>
        </is>
      </c>
    </row>
    <row r="6" ht="35" customHeight="1">
      <c r="A6" s="2" t="inlineStr">
        <is>
          <t>3. Review the dashboard</t>
        </is>
      </c>
      <c r="B6" s="3" t="inlineStr">
        <is>
          <t>Dashboard metrics summarize closed trades and chart running equity and drawdown.</t>
        </is>
      </c>
    </row>
    <row r="7" ht="35" customHeight="1">
      <c r="A7" s="2" t="inlineStr">
        <is>
          <t>Risk convention</t>
        </is>
      </c>
      <c r="B7" s="3" t="inlineStr">
        <is>
          <t>Initial Stop must be below Entry for longs and above Entry for shorts. Initial Risk $ and R-Multiple stay blank when the risk is zero.</t>
        </is>
      </c>
    </row>
    <row r="8" ht="35" customHeight="1">
      <c r="A8" s="2" t="inlineStr">
        <is>
          <t>Partial fills</t>
        </is>
      </c>
      <c r="B8" s="3" t="inlineStr">
        <is>
          <t>Use one summarized row per completed position, or preprocess fill-level exports before pasting them into this workbook.</t>
        </is>
      </c>
    </row>
    <row r="9" ht="35" customHeight="1">
      <c r="A9" s="2" t="inlineStr">
        <is>
          <t>Compatibility</t>
        </is>
      </c>
      <c r="B9" s="3" t="inlineStr">
        <is>
          <t>Designed for current desktop Excel releases. LibreOffice and Google Sheets may import formulas and validation with minor formatting differences.</t>
        </is>
      </c>
    </row>
    <row r="10" ht="35" customHeight="1">
      <c r="A10" s="2" t="inlineStr">
        <is>
          <t>Privacy</t>
        </is>
      </c>
      <c r="B10" s="3" t="inlineStr">
        <is>
          <t>The workbook stays local unless you choose to upload or sync it.</t>
        </is>
      </c>
    </row>
    <row r="11" ht="35" customHeight="1">
      <c r="A11" s="2" t="inlineStr">
        <is>
          <t>Learn more</t>
        </is>
      </c>
      <c r="B11" s="3" t="inlineStr">
        <is>
          <t>https://tradetally.io/blog/excel-trading-journal/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0" customWidth="1" min="9" max="9"/>
    <col width="13" customWidth="1" min="10" max="10"/>
    <col width="11" customWidth="1" min="11" max="11"/>
    <col width="20" customWidth="1" min="12" max="12"/>
    <col width="20" customWidth="1" min="13" max="13"/>
    <col width="16" customWidth="1" min="14" max="14"/>
    <col width="18" customWidth="1" min="15" max="15"/>
    <col width="16" customWidth="1" min="16" max="16"/>
    <col width="14" customWidth="1" min="17" max="17"/>
    <col width="14" customWidth="1" min="18" max="18"/>
    <col width="15" customWidth="1" min="19" max="19"/>
    <col width="15" customWidth="1" min="20" max="20"/>
    <col width="12" customWidth="1" min="21" max="21"/>
    <col width="13" customWidth="1" min="22" max="22"/>
    <col width="16" customWidth="1" min="23" max="23"/>
    <col width="14" customWidth="1" min="24" max="24"/>
    <col width="14" customWidth="1" min="25" max="25"/>
  </cols>
  <sheetData>
    <row r="1" ht="34" customHeight="1">
      <c r="A1" s="4" t="inlineStr">
        <is>
          <t>Trade ID</t>
        </is>
      </c>
      <c r="B1" s="4" t="inlineStr">
        <is>
          <t>Date In</t>
        </is>
      </c>
      <c r="C1" s="4" t="inlineStr">
        <is>
          <t>Date Out</t>
        </is>
      </c>
      <c r="D1" s="4" t="inlineStr">
        <is>
          <t>Symbol</t>
        </is>
      </c>
      <c r="E1" s="4" t="inlineStr">
        <is>
          <t>Direction</t>
        </is>
      </c>
      <c r="F1" s="4" t="inlineStr">
        <is>
          <t>Entry</t>
        </is>
      </c>
      <c r="G1" s="4" t="inlineStr">
        <is>
          <t>Exit</t>
        </is>
      </c>
      <c r="H1" s="4" t="inlineStr">
        <is>
          <t>Quantity</t>
        </is>
      </c>
      <c r="I1" s="4" t="inlineStr">
        <is>
          <t>Fees</t>
        </is>
      </c>
      <c r="J1" s="4" t="inlineStr">
        <is>
          <t>Initial Stop</t>
        </is>
      </c>
      <c r="K1" s="4" t="inlineStr">
        <is>
          <t>Status</t>
        </is>
      </c>
      <c r="L1" s="4" t="inlineStr">
        <is>
          <t>Setup</t>
        </is>
      </c>
      <c r="M1" s="4" t="inlineStr">
        <is>
          <t>Market Condition</t>
        </is>
      </c>
      <c r="N1" s="4" t="inlineStr">
        <is>
          <t>Time Bucket</t>
        </is>
      </c>
      <c r="O1" s="4" t="inlineStr">
        <is>
          <t>Execution Grade</t>
        </is>
      </c>
      <c r="P1" s="4" t="inlineStr">
        <is>
          <t>Psychology</t>
        </is>
      </c>
      <c r="Q1" s="4" t="inlineStr">
        <is>
          <t>Gross P&amp;L</t>
        </is>
      </c>
      <c r="R1" s="4" t="inlineStr">
        <is>
          <t>Net P&amp;L</t>
        </is>
      </c>
      <c r="S1" s="4" t="inlineStr">
        <is>
          <t>Position Value</t>
        </is>
      </c>
      <c r="T1" s="4" t="inlineStr">
        <is>
          <t>Initial Risk $</t>
        </is>
      </c>
      <c r="U1" s="4" t="inlineStr">
        <is>
          <t>Return %</t>
        </is>
      </c>
      <c r="V1" s="4" t="inlineStr">
        <is>
          <t>R-Multiple</t>
        </is>
      </c>
      <c r="W1" s="4" t="inlineStr">
        <is>
          <t>Running Equity</t>
        </is>
      </c>
      <c r="X1" s="4" t="inlineStr">
        <is>
          <t>Equity Peak</t>
        </is>
      </c>
      <c r="Y1" s="4" t="inlineStr">
        <is>
          <t>Drawdown</t>
        </is>
      </c>
    </row>
    <row r="2">
      <c r="A2" s="5" t="n"/>
      <c r="B2" s="6" t="n"/>
      <c r="C2" s="6" t="n"/>
      <c r="D2" s="5" t="n"/>
      <c r="E2" s="5" t="n"/>
      <c r="F2" s="7" t="n"/>
      <c r="G2" s="7" t="n"/>
      <c r="H2" s="5" t="n"/>
      <c r="I2" s="7" t="n"/>
      <c r="J2" s="7" t="n"/>
      <c r="K2" s="5" t="n"/>
      <c r="L2" s="5" t="n"/>
      <c r="M2" s="5" t="n"/>
      <c r="N2" s="5" t="n"/>
      <c r="O2" s="5" t="n"/>
      <c r="P2" s="5" t="n"/>
      <c r="Q2" s="8">
        <f>IF(A2="","",IF(E2="Long",(G2-F2)*H2,(F2-G2)*H2))</f>
        <v/>
      </c>
      <c r="R2" s="8">
        <f>IF(A2="","",Q2-I2)</f>
        <v/>
      </c>
      <c r="S2" s="8">
        <f>IF(A2="","",F2*H2)</f>
        <v/>
      </c>
      <c r="T2" s="8">
        <f>IF(A2="","",IF(E2="Long",MAX(0,(F2-J2)*H2),MAX(0,(J2-F2)*H2)))</f>
        <v/>
      </c>
      <c r="U2" s="9">
        <f>IF(A2="","",IFERROR(R2/S2,""))</f>
        <v/>
      </c>
      <c r="V2" s="10">
        <f>IF(A2="","",IFERROR(R2/T2,""))</f>
        <v/>
      </c>
      <c r="W2" s="8">
        <f>IF(A2="","",SUM($R$2:R2))</f>
        <v/>
      </c>
      <c r="X2" s="8">
        <f>IF(A2="","",MAX($W$2:W2))</f>
        <v/>
      </c>
      <c r="Y2" s="8">
        <f>IF(A2="","",W2-X2)</f>
        <v/>
      </c>
    </row>
    <row r="3">
      <c r="A3" s="5" t="n"/>
      <c r="B3" s="6" t="n"/>
      <c r="C3" s="6" t="n"/>
      <c r="D3" s="5" t="n"/>
      <c r="E3" s="5" t="n"/>
      <c r="F3" s="7" t="n"/>
      <c r="G3" s="7" t="n"/>
      <c r="H3" s="5" t="n"/>
      <c r="I3" s="7" t="n"/>
      <c r="J3" s="7" t="n"/>
      <c r="K3" s="5" t="n"/>
      <c r="L3" s="5" t="n"/>
      <c r="M3" s="5" t="n"/>
      <c r="N3" s="5" t="n"/>
      <c r="O3" s="5" t="n"/>
      <c r="P3" s="5" t="n"/>
      <c r="Q3" s="8">
        <f>IF(A3="","",IF(E3="Long",(G3-F3)*H3,(F3-G3)*H3))</f>
        <v/>
      </c>
      <c r="R3" s="8">
        <f>IF(A3="","",Q3-I3)</f>
        <v/>
      </c>
      <c r="S3" s="8">
        <f>IF(A3="","",F3*H3)</f>
        <v/>
      </c>
      <c r="T3" s="8">
        <f>IF(A3="","",IF(E3="Long",MAX(0,(F3-J3)*H3),MAX(0,(J3-F3)*H3)))</f>
        <v/>
      </c>
      <c r="U3" s="9">
        <f>IF(A3="","",IFERROR(R3/S3,""))</f>
        <v/>
      </c>
      <c r="V3" s="10">
        <f>IF(A3="","",IFERROR(R3/T3,""))</f>
        <v/>
      </c>
      <c r="W3" s="8">
        <f>IF(A3="","",SUM($R$2:R3))</f>
        <v/>
      </c>
      <c r="X3" s="8">
        <f>IF(A3="","",MAX($W$2:W3))</f>
        <v/>
      </c>
      <c r="Y3" s="8">
        <f>IF(A3="","",W3-X3)</f>
        <v/>
      </c>
    </row>
    <row r="4">
      <c r="A4" s="5" t="n"/>
      <c r="B4" s="6" t="n"/>
      <c r="C4" s="6" t="n"/>
      <c r="D4" s="5" t="n"/>
      <c r="E4" s="5" t="n"/>
      <c r="F4" s="7" t="n"/>
      <c r="G4" s="7" t="n"/>
      <c r="H4" s="5" t="n"/>
      <c r="I4" s="7" t="n"/>
      <c r="J4" s="7" t="n"/>
      <c r="K4" s="5" t="n"/>
      <c r="L4" s="5" t="n"/>
      <c r="M4" s="5" t="n"/>
      <c r="N4" s="5" t="n"/>
      <c r="O4" s="5" t="n"/>
      <c r="P4" s="5" t="n"/>
      <c r="Q4" s="8">
        <f>IF(A4="","",IF(E4="Long",(G4-F4)*H4,(F4-G4)*H4))</f>
        <v/>
      </c>
      <c r="R4" s="8">
        <f>IF(A4="","",Q4-I4)</f>
        <v/>
      </c>
      <c r="S4" s="8">
        <f>IF(A4="","",F4*H4)</f>
        <v/>
      </c>
      <c r="T4" s="8">
        <f>IF(A4="","",IF(E4="Long",MAX(0,(F4-J4)*H4),MAX(0,(J4-F4)*H4)))</f>
        <v/>
      </c>
      <c r="U4" s="9">
        <f>IF(A4="","",IFERROR(R4/S4,""))</f>
        <v/>
      </c>
      <c r="V4" s="10">
        <f>IF(A4="","",IFERROR(R4/T4,""))</f>
        <v/>
      </c>
      <c r="W4" s="8">
        <f>IF(A4="","",SUM($R$2:R4))</f>
        <v/>
      </c>
      <c r="X4" s="8">
        <f>IF(A4="","",MAX($W$2:W4))</f>
        <v/>
      </c>
      <c r="Y4" s="8">
        <f>IF(A4="","",W4-X4)</f>
        <v/>
      </c>
    </row>
    <row r="5">
      <c r="A5" s="5" t="n"/>
      <c r="B5" s="6" t="n"/>
      <c r="C5" s="6" t="n"/>
      <c r="D5" s="5" t="n"/>
      <c r="E5" s="5" t="n"/>
      <c r="F5" s="7" t="n"/>
      <c r="G5" s="7" t="n"/>
      <c r="H5" s="5" t="n"/>
      <c r="I5" s="7" t="n"/>
      <c r="J5" s="7" t="n"/>
      <c r="K5" s="5" t="n"/>
      <c r="L5" s="5" t="n"/>
      <c r="M5" s="5" t="n"/>
      <c r="N5" s="5" t="n"/>
      <c r="O5" s="5" t="n"/>
      <c r="P5" s="5" t="n"/>
      <c r="Q5" s="8">
        <f>IF(A5="","",IF(E5="Long",(G5-F5)*H5,(F5-G5)*H5))</f>
        <v/>
      </c>
      <c r="R5" s="8">
        <f>IF(A5="","",Q5-I5)</f>
        <v/>
      </c>
      <c r="S5" s="8">
        <f>IF(A5="","",F5*H5)</f>
        <v/>
      </c>
      <c r="T5" s="8">
        <f>IF(A5="","",IF(E5="Long",MAX(0,(F5-J5)*H5),MAX(0,(J5-F5)*H5)))</f>
        <v/>
      </c>
      <c r="U5" s="9">
        <f>IF(A5="","",IFERROR(R5/S5,""))</f>
        <v/>
      </c>
      <c r="V5" s="10">
        <f>IF(A5="","",IFERROR(R5/T5,""))</f>
        <v/>
      </c>
      <c r="W5" s="8">
        <f>IF(A5="","",SUM($R$2:R5))</f>
        <v/>
      </c>
      <c r="X5" s="8">
        <f>IF(A5="","",MAX($W$2:W5))</f>
        <v/>
      </c>
      <c r="Y5" s="8">
        <f>IF(A5="","",W5-X5)</f>
        <v/>
      </c>
    </row>
    <row r="6">
      <c r="A6" s="5" t="n"/>
      <c r="B6" s="6" t="n"/>
      <c r="C6" s="6" t="n"/>
      <c r="D6" s="5" t="n"/>
      <c r="E6" s="5" t="n"/>
      <c r="F6" s="7" t="n"/>
      <c r="G6" s="7" t="n"/>
      <c r="H6" s="5" t="n"/>
      <c r="I6" s="7" t="n"/>
      <c r="J6" s="7" t="n"/>
      <c r="K6" s="5" t="n"/>
      <c r="L6" s="5" t="n"/>
      <c r="M6" s="5" t="n"/>
      <c r="N6" s="5" t="n"/>
      <c r="O6" s="5" t="n"/>
      <c r="P6" s="5" t="n"/>
      <c r="Q6" s="8">
        <f>IF(A6="","",IF(E6="Long",(G6-F6)*H6,(F6-G6)*H6))</f>
        <v/>
      </c>
      <c r="R6" s="8">
        <f>IF(A6="","",Q6-I6)</f>
        <v/>
      </c>
      <c r="S6" s="8">
        <f>IF(A6="","",F6*H6)</f>
        <v/>
      </c>
      <c r="T6" s="8">
        <f>IF(A6="","",IF(E6="Long",MAX(0,(F6-J6)*H6),MAX(0,(J6-F6)*H6)))</f>
        <v/>
      </c>
      <c r="U6" s="9">
        <f>IF(A6="","",IFERROR(R6/S6,""))</f>
        <v/>
      </c>
      <c r="V6" s="10">
        <f>IF(A6="","",IFERROR(R6/T6,""))</f>
        <v/>
      </c>
      <c r="W6" s="8">
        <f>IF(A6="","",SUM($R$2:R6))</f>
        <v/>
      </c>
      <c r="X6" s="8">
        <f>IF(A6="","",MAX($W$2:W6))</f>
        <v/>
      </c>
      <c r="Y6" s="8">
        <f>IF(A6="","",W6-X6)</f>
        <v/>
      </c>
    </row>
    <row r="7">
      <c r="A7" s="5" t="n"/>
      <c r="B7" s="6" t="n"/>
      <c r="C7" s="6" t="n"/>
      <c r="D7" s="5" t="n"/>
      <c r="E7" s="5" t="n"/>
      <c r="F7" s="7" t="n"/>
      <c r="G7" s="7" t="n"/>
      <c r="H7" s="5" t="n"/>
      <c r="I7" s="7" t="n"/>
      <c r="J7" s="7" t="n"/>
      <c r="K7" s="5" t="n"/>
      <c r="L7" s="5" t="n"/>
      <c r="M7" s="5" t="n"/>
      <c r="N7" s="5" t="n"/>
      <c r="O7" s="5" t="n"/>
      <c r="P7" s="5" t="n"/>
      <c r="Q7" s="8">
        <f>IF(A7="","",IF(E7="Long",(G7-F7)*H7,(F7-G7)*H7))</f>
        <v/>
      </c>
      <c r="R7" s="8">
        <f>IF(A7="","",Q7-I7)</f>
        <v/>
      </c>
      <c r="S7" s="8">
        <f>IF(A7="","",F7*H7)</f>
        <v/>
      </c>
      <c r="T7" s="8">
        <f>IF(A7="","",IF(E7="Long",MAX(0,(F7-J7)*H7),MAX(0,(J7-F7)*H7)))</f>
        <v/>
      </c>
      <c r="U7" s="9">
        <f>IF(A7="","",IFERROR(R7/S7,""))</f>
        <v/>
      </c>
      <c r="V7" s="10">
        <f>IF(A7="","",IFERROR(R7/T7,""))</f>
        <v/>
      </c>
      <c r="W7" s="8">
        <f>IF(A7="","",SUM($R$2:R7))</f>
        <v/>
      </c>
      <c r="X7" s="8">
        <f>IF(A7="","",MAX($W$2:W7))</f>
        <v/>
      </c>
      <c r="Y7" s="8">
        <f>IF(A7="","",W7-X7)</f>
        <v/>
      </c>
    </row>
    <row r="8">
      <c r="A8" s="5" t="n"/>
      <c r="B8" s="6" t="n"/>
      <c r="C8" s="6" t="n"/>
      <c r="D8" s="5" t="n"/>
      <c r="E8" s="5" t="n"/>
      <c r="F8" s="7" t="n"/>
      <c r="G8" s="7" t="n"/>
      <c r="H8" s="5" t="n"/>
      <c r="I8" s="7" t="n"/>
      <c r="J8" s="7" t="n"/>
      <c r="K8" s="5" t="n"/>
      <c r="L8" s="5" t="n"/>
      <c r="M8" s="5" t="n"/>
      <c r="N8" s="5" t="n"/>
      <c r="O8" s="5" t="n"/>
      <c r="P8" s="5" t="n"/>
      <c r="Q8" s="8">
        <f>IF(A8="","",IF(E8="Long",(G8-F8)*H8,(F8-G8)*H8))</f>
        <v/>
      </c>
      <c r="R8" s="8">
        <f>IF(A8="","",Q8-I8)</f>
        <v/>
      </c>
      <c r="S8" s="8">
        <f>IF(A8="","",F8*H8)</f>
        <v/>
      </c>
      <c r="T8" s="8">
        <f>IF(A8="","",IF(E8="Long",MAX(0,(F8-J8)*H8),MAX(0,(J8-F8)*H8)))</f>
        <v/>
      </c>
      <c r="U8" s="9">
        <f>IF(A8="","",IFERROR(R8/S8,""))</f>
        <v/>
      </c>
      <c r="V8" s="10">
        <f>IF(A8="","",IFERROR(R8/T8,""))</f>
        <v/>
      </c>
      <c r="W8" s="8">
        <f>IF(A8="","",SUM($R$2:R8))</f>
        <v/>
      </c>
      <c r="X8" s="8">
        <f>IF(A8="","",MAX($W$2:W8))</f>
        <v/>
      </c>
      <c r="Y8" s="8">
        <f>IF(A8="","",W8-X8)</f>
        <v/>
      </c>
    </row>
    <row r="9">
      <c r="A9" s="5" t="n"/>
      <c r="B9" s="6" t="n"/>
      <c r="C9" s="6" t="n"/>
      <c r="D9" s="5" t="n"/>
      <c r="E9" s="5" t="n"/>
      <c r="F9" s="7" t="n"/>
      <c r="G9" s="7" t="n"/>
      <c r="H9" s="5" t="n"/>
      <c r="I9" s="7" t="n"/>
      <c r="J9" s="7" t="n"/>
      <c r="K9" s="5" t="n"/>
      <c r="L9" s="5" t="n"/>
      <c r="M9" s="5" t="n"/>
      <c r="N9" s="5" t="n"/>
      <c r="O9" s="5" t="n"/>
      <c r="P9" s="5" t="n"/>
      <c r="Q9" s="8">
        <f>IF(A9="","",IF(E9="Long",(G9-F9)*H9,(F9-G9)*H9))</f>
        <v/>
      </c>
      <c r="R9" s="8">
        <f>IF(A9="","",Q9-I9)</f>
        <v/>
      </c>
      <c r="S9" s="8">
        <f>IF(A9="","",F9*H9)</f>
        <v/>
      </c>
      <c r="T9" s="8">
        <f>IF(A9="","",IF(E9="Long",MAX(0,(F9-J9)*H9),MAX(0,(J9-F9)*H9)))</f>
        <v/>
      </c>
      <c r="U9" s="9">
        <f>IF(A9="","",IFERROR(R9/S9,""))</f>
        <v/>
      </c>
      <c r="V9" s="10">
        <f>IF(A9="","",IFERROR(R9/T9,""))</f>
        <v/>
      </c>
      <c r="W9" s="8">
        <f>IF(A9="","",SUM($R$2:R9))</f>
        <v/>
      </c>
      <c r="X9" s="8">
        <f>IF(A9="","",MAX($W$2:W9))</f>
        <v/>
      </c>
      <c r="Y9" s="8">
        <f>IF(A9="","",W9-X9)</f>
        <v/>
      </c>
    </row>
    <row r="10">
      <c r="A10" s="5" t="n"/>
      <c r="B10" s="6" t="n"/>
      <c r="C10" s="6" t="n"/>
      <c r="D10" s="5" t="n"/>
      <c r="E10" s="5" t="n"/>
      <c r="F10" s="7" t="n"/>
      <c r="G10" s="7" t="n"/>
      <c r="H10" s="5" t="n"/>
      <c r="I10" s="7" t="n"/>
      <c r="J10" s="7" t="n"/>
      <c r="K10" s="5" t="n"/>
      <c r="L10" s="5" t="n"/>
      <c r="M10" s="5" t="n"/>
      <c r="N10" s="5" t="n"/>
      <c r="O10" s="5" t="n"/>
      <c r="P10" s="5" t="n"/>
      <c r="Q10" s="8">
        <f>IF(A10="","",IF(E10="Long",(G10-F10)*H10,(F10-G10)*H10))</f>
        <v/>
      </c>
      <c r="R10" s="8">
        <f>IF(A10="","",Q10-I10)</f>
        <v/>
      </c>
      <c r="S10" s="8">
        <f>IF(A10="","",F10*H10)</f>
        <v/>
      </c>
      <c r="T10" s="8">
        <f>IF(A10="","",IF(E10="Long",MAX(0,(F10-J10)*H10),MAX(0,(J10-F10)*H10)))</f>
        <v/>
      </c>
      <c r="U10" s="9">
        <f>IF(A10="","",IFERROR(R10/S10,""))</f>
        <v/>
      </c>
      <c r="V10" s="10">
        <f>IF(A10="","",IFERROR(R10/T10,""))</f>
        <v/>
      </c>
      <c r="W10" s="8">
        <f>IF(A10="","",SUM($R$2:R10))</f>
        <v/>
      </c>
      <c r="X10" s="8">
        <f>IF(A10="","",MAX($W$2:W10))</f>
        <v/>
      </c>
      <c r="Y10" s="8">
        <f>IF(A10="","",W10-X10)</f>
        <v/>
      </c>
    </row>
    <row r="11">
      <c r="A11" s="5" t="n"/>
      <c r="B11" s="6" t="n"/>
      <c r="C11" s="6" t="n"/>
      <c r="D11" s="5" t="n"/>
      <c r="E11" s="5" t="n"/>
      <c r="F11" s="7" t="n"/>
      <c r="G11" s="7" t="n"/>
      <c r="H11" s="5" t="n"/>
      <c r="I11" s="7" t="n"/>
      <c r="J11" s="7" t="n"/>
      <c r="K11" s="5" t="n"/>
      <c r="L11" s="5" t="n"/>
      <c r="M11" s="5" t="n"/>
      <c r="N11" s="5" t="n"/>
      <c r="O11" s="5" t="n"/>
      <c r="P11" s="5" t="n"/>
      <c r="Q11" s="8">
        <f>IF(A11="","",IF(E11="Long",(G11-F11)*H11,(F11-G11)*H11))</f>
        <v/>
      </c>
      <c r="R11" s="8">
        <f>IF(A11="","",Q11-I11)</f>
        <v/>
      </c>
      <c r="S11" s="8">
        <f>IF(A11="","",F11*H11)</f>
        <v/>
      </c>
      <c r="T11" s="8">
        <f>IF(A11="","",IF(E11="Long",MAX(0,(F11-J11)*H11),MAX(0,(J11-F11)*H11)))</f>
        <v/>
      </c>
      <c r="U11" s="9">
        <f>IF(A11="","",IFERROR(R11/S11,""))</f>
        <v/>
      </c>
      <c r="V11" s="10">
        <f>IF(A11="","",IFERROR(R11/T11,""))</f>
        <v/>
      </c>
      <c r="W11" s="8">
        <f>IF(A11="","",SUM($R$2:R11))</f>
        <v/>
      </c>
      <c r="X11" s="8">
        <f>IF(A11="","",MAX($W$2:W11))</f>
        <v/>
      </c>
      <c r="Y11" s="8">
        <f>IF(A11="","",W11-X11)</f>
        <v/>
      </c>
    </row>
    <row r="12">
      <c r="A12" s="5" t="n"/>
      <c r="B12" s="6" t="n"/>
      <c r="C12" s="6" t="n"/>
      <c r="D12" s="5" t="n"/>
      <c r="E12" s="5" t="n"/>
      <c r="F12" s="7" t="n"/>
      <c r="G12" s="7" t="n"/>
      <c r="H12" s="5" t="n"/>
      <c r="I12" s="7" t="n"/>
      <c r="J12" s="7" t="n"/>
      <c r="K12" s="5" t="n"/>
      <c r="L12" s="5" t="n"/>
      <c r="M12" s="5" t="n"/>
      <c r="N12" s="5" t="n"/>
      <c r="O12" s="5" t="n"/>
      <c r="P12" s="5" t="n"/>
      <c r="Q12" s="8">
        <f>IF(A12="","",IF(E12="Long",(G12-F12)*H12,(F12-G12)*H12))</f>
        <v/>
      </c>
      <c r="R12" s="8">
        <f>IF(A12="","",Q12-I12)</f>
        <v/>
      </c>
      <c r="S12" s="8">
        <f>IF(A12="","",F12*H12)</f>
        <v/>
      </c>
      <c r="T12" s="8">
        <f>IF(A12="","",IF(E12="Long",MAX(0,(F12-J12)*H12),MAX(0,(J12-F12)*H12)))</f>
        <v/>
      </c>
      <c r="U12" s="9">
        <f>IF(A12="","",IFERROR(R12/S12,""))</f>
        <v/>
      </c>
      <c r="V12" s="10">
        <f>IF(A12="","",IFERROR(R12/T12,""))</f>
        <v/>
      </c>
      <c r="W12" s="8">
        <f>IF(A12="","",SUM($R$2:R12))</f>
        <v/>
      </c>
      <c r="X12" s="8">
        <f>IF(A12="","",MAX($W$2:W12))</f>
        <v/>
      </c>
      <c r="Y12" s="8">
        <f>IF(A12="","",W12-X12)</f>
        <v/>
      </c>
    </row>
    <row r="13">
      <c r="A13" s="5" t="n"/>
      <c r="B13" s="6" t="n"/>
      <c r="C13" s="6" t="n"/>
      <c r="D13" s="5" t="n"/>
      <c r="E13" s="5" t="n"/>
      <c r="F13" s="7" t="n"/>
      <c r="G13" s="7" t="n"/>
      <c r="H13" s="5" t="n"/>
      <c r="I13" s="7" t="n"/>
      <c r="J13" s="7" t="n"/>
      <c r="K13" s="5" t="n"/>
      <c r="L13" s="5" t="n"/>
      <c r="M13" s="5" t="n"/>
      <c r="N13" s="5" t="n"/>
      <c r="O13" s="5" t="n"/>
      <c r="P13" s="5" t="n"/>
      <c r="Q13" s="8">
        <f>IF(A13="","",IF(E13="Long",(G13-F13)*H13,(F13-G13)*H13))</f>
        <v/>
      </c>
      <c r="R13" s="8">
        <f>IF(A13="","",Q13-I13)</f>
        <v/>
      </c>
      <c r="S13" s="8">
        <f>IF(A13="","",F13*H13)</f>
        <v/>
      </c>
      <c r="T13" s="8">
        <f>IF(A13="","",IF(E13="Long",MAX(0,(F13-J13)*H13),MAX(0,(J13-F13)*H13)))</f>
        <v/>
      </c>
      <c r="U13" s="9">
        <f>IF(A13="","",IFERROR(R13/S13,""))</f>
        <v/>
      </c>
      <c r="V13" s="10">
        <f>IF(A13="","",IFERROR(R13/T13,""))</f>
        <v/>
      </c>
      <c r="W13" s="8">
        <f>IF(A13="","",SUM($R$2:R13))</f>
        <v/>
      </c>
      <c r="X13" s="8">
        <f>IF(A13="","",MAX($W$2:W13))</f>
        <v/>
      </c>
      <c r="Y13" s="8">
        <f>IF(A13="","",W13-X13)</f>
        <v/>
      </c>
    </row>
    <row r="14">
      <c r="A14" s="5" t="n"/>
      <c r="B14" s="6" t="n"/>
      <c r="C14" s="6" t="n"/>
      <c r="D14" s="5" t="n"/>
      <c r="E14" s="5" t="n"/>
      <c r="F14" s="7" t="n"/>
      <c r="G14" s="7" t="n"/>
      <c r="H14" s="5" t="n"/>
      <c r="I14" s="7" t="n"/>
      <c r="J14" s="7" t="n"/>
      <c r="K14" s="5" t="n"/>
      <c r="L14" s="5" t="n"/>
      <c r="M14" s="5" t="n"/>
      <c r="N14" s="5" t="n"/>
      <c r="O14" s="5" t="n"/>
      <c r="P14" s="5" t="n"/>
      <c r="Q14" s="8">
        <f>IF(A14="","",IF(E14="Long",(G14-F14)*H14,(F14-G14)*H14))</f>
        <v/>
      </c>
      <c r="R14" s="8">
        <f>IF(A14="","",Q14-I14)</f>
        <v/>
      </c>
      <c r="S14" s="8">
        <f>IF(A14="","",F14*H14)</f>
        <v/>
      </c>
      <c r="T14" s="8">
        <f>IF(A14="","",IF(E14="Long",MAX(0,(F14-J14)*H14),MAX(0,(J14-F14)*H14)))</f>
        <v/>
      </c>
      <c r="U14" s="9">
        <f>IF(A14="","",IFERROR(R14/S14,""))</f>
        <v/>
      </c>
      <c r="V14" s="10">
        <f>IF(A14="","",IFERROR(R14/T14,""))</f>
        <v/>
      </c>
      <c r="W14" s="8">
        <f>IF(A14="","",SUM($R$2:R14))</f>
        <v/>
      </c>
      <c r="X14" s="8">
        <f>IF(A14="","",MAX($W$2:W14))</f>
        <v/>
      </c>
      <c r="Y14" s="8">
        <f>IF(A14="","",W14-X14)</f>
        <v/>
      </c>
    </row>
    <row r="15">
      <c r="A15" s="5" t="n"/>
      <c r="B15" s="6" t="n"/>
      <c r="C15" s="6" t="n"/>
      <c r="D15" s="5" t="n"/>
      <c r="E15" s="5" t="n"/>
      <c r="F15" s="7" t="n"/>
      <c r="G15" s="7" t="n"/>
      <c r="H15" s="5" t="n"/>
      <c r="I15" s="7" t="n"/>
      <c r="J15" s="7" t="n"/>
      <c r="K15" s="5" t="n"/>
      <c r="L15" s="5" t="n"/>
      <c r="M15" s="5" t="n"/>
      <c r="N15" s="5" t="n"/>
      <c r="O15" s="5" t="n"/>
      <c r="P15" s="5" t="n"/>
      <c r="Q15" s="8">
        <f>IF(A15="","",IF(E15="Long",(G15-F15)*H15,(F15-G15)*H15))</f>
        <v/>
      </c>
      <c r="R15" s="8">
        <f>IF(A15="","",Q15-I15)</f>
        <v/>
      </c>
      <c r="S15" s="8">
        <f>IF(A15="","",F15*H15)</f>
        <v/>
      </c>
      <c r="T15" s="8">
        <f>IF(A15="","",IF(E15="Long",MAX(0,(F15-J15)*H15),MAX(0,(J15-F15)*H15)))</f>
        <v/>
      </c>
      <c r="U15" s="9">
        <f>IF(A15="","",IFERROR(R15/S15,""))</f>
        <v/>
      </c>
      <c r="V15" s="10">
        <f>IF(A15="","",IFERROR(R15/T15,""))</f>
        <v/>
      </c>
      <c r="W15" s="8">
        <f>IF(A15="","",SUM($R$2:R15))</f>
        <v/>
      </c>
      <c r="X15" s="8">
        <f>IF(A15="","",MAX($W$2:W15))</f>
        <v/>
      </c>
      <c r="Y15" s="8">
        <f>IF(A15="","",W15-X15)</f>
        <v/>
      </c>
    </row>
    <row r="16">
      <c r="A16" s="5" t="n"/>
      <c r="B16" s="6" t="n"/>
      <c r="C16" s="6" t="n"/>
      <c r="D16" s="5" t="n"/>
      <c r="E16" s="5" t="n"/>
      <c r="F16" s="7" t="n"/>
      <c r="G16" s="7" t="n"/>
      <c r="H16" s="5" t="n"/>
      <c r="I16" s="7" t="n"/>
      <c r="J16" s="7" t="n"/>
      <c r="K16" s="5" t="n"/>
      <c r="L16" s="5" t="n"/>
      <c r="M16" s="5" t="n"/>
      <c r="N16" s="5" t="n"/>
      <c r="O16" s="5" t="n"/>
      <c r="P16" s="5" t="n"/>
      <c r="Q16" s="8">
        <f>IF(A16="","",IF(E16="Long",(G16-F16)*H16,(F16-G16)*H16))</f>
        <v/>
      </c>
      <c r="R16" s="8">
        <f>IF(A16="","",Q16-I16)</f>
        <v/>
      </c>
      <c r="S16" s="8">
        <f>IF(A16="","",F16*H16)</f>
        <v/>
      </c>
      <c r="T16" s="8">
        <f>IF(A16="","",IF(E16="Long",MAX(0,(F16-J16)*H16),MAX(0,(J16-F16)*H16)))</f>
        <v/>
      </c>
      <c r="U16" s="9">
        <f>IF(A16="","",IFERROR(R16/S16,""))</f>
        <v/>
      </c>
      <c r="V16" s="10">
        <f>IF(A16="","",IFERROR(R16/T16,""))</f>
        <v/>
      </c>
      <c r="W16" s="8">
        <f>IF(A16="","",SUM($R$2:R16))</f>
        <v/>
      </c>
      <c r="X16" s="8">
        <f>IF(A16="","",MAX($W$2:W16))</f>
        <v/>
      </c>
      <c r="Y16" s="8">
        <f>IF(A16="","",W16-X16)</f>
        <v/>
      </c>
    </row>
    <row r="17">
      <c r="A17" s="5" t="n"/>
      <c r="B17" s="6" t="n"/>
      <c r="C17" s="6" t="n"/>
      <c r="D17" s="5" t="n"/>
      <c r="E17" s="5" t="n"/>
      <c r="F17" s="7" t="n"/>
      <c r="G17" s="7" t="n"/>
      <c r="H17" s="5" t="n"/>
      <c r="I17" s="7" t="n"/>
      <c r="J17" s="7" t="n"/>
      <c r="K17" s="5" t="n"/>
      <c r="L17" s="5" t="n"/>
      <c r="M17" s="5" t="n"/>
      <c r="N17" s="5" t="n"/>
      <c r="O17" s="5" t="n"/>
      <c r="P17" s="5" t="n"/>
      <c r="Q17" s="8">
        <f>IF(A17="","",IF(E17="Long",(G17-F17)*H17,(F17-G17)*H17))</f>
        <v/>
      </c>
      <c r="R17" s="8">
        <f>IF(A17="","",Q17-I17)</f>
        <v/>
      </c>
      <c r="S17" s="8">
        <f>IF(A17="","",F17*H17)</f>
        <v/>
      </c>
      <c r="T17" s="8">
        <f>IF(A17="","",IF(E17="Long",MAX(0,(F17-J17)*H17),MAX(0,(J17-F17)*H17)))</f>
        <v/>
      </c>
      <c r="U17" s="9">
        <f>IF(A17="","",IFERROR(R17/S17,""))</f>
        <v/>
      </c>
      <c r="V17" s="10">
        <f>IF(A17="","",IFERROR(R17/T17,""))</f>
        <v/>
      </c>
      <c r="W17" s="8">
        <f>IF(A17="","",SUM($R$2:R17))</f>
        <v/>
      </c>
      <c r="X17" s="8">
        <f>IF(A17="","",MAX($W$2:W17))</f>
        <v/>
      </c>
      <c r="Y17" s="8">
        <f>IF(A17="","",W17-X17)</f>
        <v/>
      </c>
    </row>
    <row r="18">
      <c r="A18" s="5" t="n"/>
      <c r="B18" s="6" t="n"/>
      <c r="C18" s="6" t="n"/>
      <c r="D18" s="5" t="n"/>
      <c r="E18" s="5" t="n"/>
      <c r="F18" s="7" t="n"/>
      <c r="G18" s="7" t="n"/>
      <c r="H18" s="5" t="n"/>
      <c r="I18" s="7" t="n"/>
      <c r="J18" s="7" t="n"/>
      <c r="K18" s="5" t="n"/>
      <c r="L18" s="5" t="n"/>
      <c r="M18" s="5" t="n"/>
      <c r="N18" s="5" t="n"/>
      <c r="O18" s="5" t="n"/>
      <c r="P18" s="5" t="n"/>
      <c r="Q18" s="8">
        <f>IF(A18="","",IF(E18="Long",(G18-F18)*H18,(F18-G18)*H18))</f>
        <v/>
      </c>
      <c r="R18" s="8">
        <f>IF(A18="","",Q18-I18)</f>
        <v/>
      </c>
      <c r="S18" s="8">
        <f>IF(A18="","",F18*H18)</f>
        <v/>
      </c>
      <c r="T18" s="8">
        <f>IF(A18="","",IF(E18="Long",MAX(0,(F18-J18)*H18),MAX(0,(J18-F18)*H18)))</f>
        <v/>
      </c>
      <c r="U18" s="9">
        <f>IF(A18="","",IFERROR(R18/S18,""))</f>
        <v/>
      </c>
      <c r="V18" s="10">
        <f>IF(A18="","",IFERROR(R18/T18,""))</f>
        <v/>
      </c>
      <c r="W18" s="8">
        <f>IF(A18="","",SUM($R$2:R18))</f>
        <v/>
      </c>
      <c r="X18" s="8">
        <f>IF(A18="","",MAX($W$2:W18))</f>
        <v/>
      </c>
      <c r="Y18" s="8">
        <f>IF(A18="","",W18-X18)</f>
        <v/>
      </c>
    </row>
    <row r="19">
      <c r="A19" s="5" t="n"/>
      <c r="B19" s="6" t="n"/>
      <c r="C19" s="6" t="n"/>
      <c r="D19" s="5" t="n"/>
      <c r="E19" s="5" t="n"/>
      <c r="F19" s="7" t="n"/>
      <c r="G19" s="7" t="n"/>
      <c r="H19" s="5" t="n"/>
      <c r="I19" s="7" t="n"/>
      <c r="J19" s="7" t="n"/>
      <c r="K19" s="5" t="n"/>
      <c r="L19" s="5" t="n"/>
      <c r="M19" s="5" t="n"/>
      <c r="N19" s="5" t="n"/>
      <c r="O19" s="5" t="n"/>
      <c r="P19" s="5" t="n"/>
      <c r="Q19" s="8">
        <f>IF(A19="","",IF(E19="Long",(G19-F19)*H19,(F19-G19)*H19))</f>
        <v/>
      </c>
      <c r="R19" s="8">
        <f>IF(A19="","",Q19-I19)</f>
        <v/>
      </c>
      <c r="S19" s="8">
        <f>IF(A19="","",F19*H19)</f>
        <v/>
      </c>
      <c r="T19" s="8">
        <f>IF(A19="","",IF(E19="Long",MAX(0,(F19-J19)*H19),MAX(0,(J19-F19)*H19)))</f>
        <v/>
      </c>
      <c r="U19" s="9">
        <f>IF(A19="","",IFERROR(R19/S19,""))</f>
        <v/>
      </c>
      <c r="V19" s="10">
        <f>IF(A19="","",IFERROR(R19/T19,""))</f>
        <v/>
      </c>
      <c r="W19" s="8">
        <f>IF(A19="","",SUM($R$2:R19))</f>
        <v/>
      </c>
      <c r="X19" s="8">
        <f>IF(A19="","",MAX($W$2:W19))</f>
        <v/>
      </c>
      <c r="Y19" s="8">
        <f>IF(A19="","",W19-X19)</f>
        <v/>
      </c>
    </row>
    <row r="20">
      <c r="A20" s="5" t="n"/>
      <c r="B20" s="6" t="n"/>
      <c r="C20" s="6" t="n"/>
      <c r="D20" s="5" t="n"/>
      <c r="E20" s="5" t="n"/>
      <c r="F20" s="7" t="n"/>
      <c r="G20" s="7" t="n"/>
      <c r="H20" s="5" t="n"/>
      <c r="I20" s="7" t="n"/>
      <c r="J20" s="7" t="n"/>
      <c r="K20" s="5" t="n"/>
      <c r="L20" s="5" t="n"/>
      <c r="M20" s="5" t="n"/>
      <c r="N20" s="5" t="n"/>
      <c r="O20" s="5" t="n"/>
      <c r="P20" s="5" t="n"/>
      <c r="Q20" s="8">
        <f>IF(A20="","",IF(E20="Long",(G20-F20)*H20,(F20-G20)*H20))</f>
        <v/>
      </c>
      <c r="R20" s="8">
        <f>IF(A20="","",Q20-I20)</f>
        <v/>
      </c>
      <c r="S20" s="8">
        <f>IF(A20="","",F20*H20)</f>
        <v/>
      </c>
      <c r="T20" s="8">
        <f>IF(A20="","",IF(E20="Long",MAX(0,(F20-J20)*H20),MAX(0,(J20-F20)*H20)))</f>
        <v/>
      </c>
      <c r="U20" s="9">
        <f>IF(A20="","",IFERROR(R20/S20,""))</f>
        <v/>
      </c>
      <c r="V20" s="10">
        <f>IF(A20="","",IFERROR(R20/T20,""))</f>
        <v/>
      </c>
      <c r="W20" s="8">
        <f>IF(A20="","",SUM($R$2:R20))</f>
        <v/>
      </c>
      <c r="X20" s="8">
        <f>IF(A20="","",MAX($W$2:W20))</f>
        <v/>
      </c>
      <c r="Y20" s="8">
        <f>IF(A20="","",W20-X20)</f>
        <v/>
      </c>
    </row>
    <row r="21">
      <c r="A21" s="5" t="n"/>
      <c r="B21" s="6" t="n"/>
      <c r="C21" s="6" t="n"/>
      <c r="D21" s="5" t="n"/>
      <c r="E21" s="5" t="n"/>
      <c r="F21" s="7" t="n"/>
      <c r="G21" s="7" t="n"/>
      <c r="H21" s="5" t="n"/>
      <c r="I21" s="7" t="n"/>
      <c r="J21" s="7" t="n"/>
      <c r="K21" s="5" t="n"/>
      <c r="L21" s="5" t="n"/>
      <c r="M21" s="5" t="n"/>
      <c r="N21" s="5" t="n"/>
      <c r="O21" s="5" t="n"/>
      <c r="P21" s="5" t="n"/>
      <c r="Q21" s="8">
        <f>IF(A21="","",IF(E21="Long",(G21-F21)*H21,(F21-G21)*H21))</f>
        <v/>
      </c>
      <c r="R21" s="8">
        <f>IF(A21="","",Q21-I21)</f>
        <v/>
      </c>
      <c r="S21" s="8">
        <f>IF(A21="","",F21*H21)</f>
        <v/>
      </c>
      <c r="T21" s="8">
        <f>IF(A21="","",IF(E21="Long",MAX(0,(F21-J21)*H21),MAX(0,(J21-F21)*H21)))</f>
        <v/>
      </c>
      <c r="U21" s="9">
        <f>IF(A21="","",IFERROR(R21/S21,""))</f>
        <v/>
      </c>
      <c r="V21" s="10">
        <f>IF(A21="","",IFERROR(R21/T21,""))</f>
        <v/>
      </c>
      <c r="W21" s="8">
        <f>IF(A21="","",SUM($R$2:R21))</f>
        <v/>
      </c>
      <c r="X21" s="8">
        <f>IF(A21="","",MAX($W$2:W21))</f>
        <v/>
      </c>
      <c r="Y21" s="8">
        <f>IF(A21="","",W21-X21)</f>
        <v/>
      </c>
    </row>
    <row r="22">
      <c r="A22" s="5" t="n"/>
      <c r="B22" s="6" t="n"/>
      <c r="C22" s="6" t="n"/>
      <c r="D22" s="5" t="n"/>
      <c r="E22" s="5" t="n"/>
      <c r="F22" s="7" t="n"/>
      <c r="G22" s="7" t="n"/>
      <c r="H22" s="5" t="n"/>
      <c r="I22" s="7" t="n"/>
      <c r="J22" s="7" t="n"/>
      <c r="K22" s="5" t="n"/>
      <c r="L22" s="5" t="n"/>
      <c r="M22" s="5" t="n"/>
      <c r="N22" s="5" t="n"/>
      <c r="O22" s="5" t="n"/>
      <c r="P22" s="5" t="n"/>
      <c r="Q22" s="8">
        <f>IF(A22="","",IF(E22="Long",(G22-F22)*H22,(F22-G22)*H22))</f>
        <v/>
      </c>
      <c r="R22" s="8">
        <f>IF(A22="","",Q22-I22)</f>
        <v/>
      </c>
      <c r="S22" s="8">
        <f>IF(A22="","",F22*H22)</f>
        <v/>
      </c>
      <c r="T22" s="8">
        <f>IF(A22="","",IF(E22="Long",MAX(0,(F22-J22)*H22),MAX(0,(J22-F22)*H22)))</f>
        <v/>
      </c>
      <c r="U22" s="9">
        <f>IF(A22="","",IFERROR(R22/S22,""))</f>
        <v/>
      </c>
      <c r="V22" s="10">
        <f>IF(A22="","",IFERROR(R22/T22,""))</f>
        <v/>
      </c>
      <c r="W22" s="8">
        <f>IF(A22="","",SUM($R$2:R22))</f>
        <v/>
      </c>
      <c r="X22" s="8">
        <f>IF(A22="","",MAX($W$2:W22))</f>
        <v/>
      </c>
      <c r="Y22" s="8">
        <f>IF(A22="","",W22-X22)</f>
        <v/>
      </c>
    </row>
    <row r="23">
      <c r="A23" s="5" t="n"/>
      <c r="B23" s="6" t="n"/>
      <c r="C23" s="6" t="n"/>
      <c r="D23" s="5" t="n"/>
      <c r="E23" s="5" t="n"/>
      <c r="F23" s="7" t="n"/>
      <c r="G23" s="7" t="n"/>
      <c r="H23" s="5" t="n"/>
      <c r="I23" s="7" t="n"/>
      <c r="J23" s="7" t="n"/>
      <c r="K23" s="5" t="n"/>
      <c r="L23" s="5" t="n"/>
      <c r="M23" s="5" t="n"/>
      <c r="N23" s="5" t="n"/>
      <c r="O23" s="5" t="n"/>
      <c r="P23" s="5" t="n"/>
      <c r="Q23" s="8">
        <f>IF(A23="","",IF(E23="Long",(G23-F23)*H23,(F23-G23)*H23))</f>
        <v/>
      </c>
      <c r="R23" s="8">
        <f>IF(A23="","",Q23-I23)</f>
        <v/>
      </c>
      <c r="S23" s="8">
        <f>IF(A23="","",F23*H23)</f>
        <v/>
      </c>
      <c r="T23" s="8">
        <f>IF(A23="","",IF(E23="Long",MAX(0,(F23-J23)*H23),MAX(0,(J23-F23)*H23)))</f>
        <v/>
      </c>
      <c r="U23" s="9">
        <f>IF(A23="","",IFERROR(R23/S23,""))</f>
        <v/>
      </c>
      <c r="V23" s="10">
        <f>IF(A23="","",IFERROR(R23/T23,""))</f>
        <v/>
      </c>
      <c r="W23" s="8">
        <f>IF(A23="","",SUM($R$2:R23))</f>
        <v/>
      </c>
      <c r="X23" s="8">
        <f>IF(A23="","",MAX($W$2:W23))</f>
        <v/>
      </c>
      <c r="Y23" s="8">
        <f>IF(A23="","",W23-X23)</f>
        <v/>
      </c>
    </row>
    <row r="24">
      <c r="A24" s="5" t="n"/>
      <c r="B24" s="6" t="n"/>
      <c r="C24" s="6" t="n"/>
      <c r="D24" s="5" t="n"/>
      <c r="E24" s="5" t="n"/>
      <c r="F24" s="7" t="n"/>
      <c r="G24" s="7" t="n"/>
      <c r="H24" s="5" t="n"/>
      <c r="I24" s="7" t="n"/>
      <c r="J24" s="7" t="n"/>
      <c r="K24" s="5" t="n"/>
      <c r="L24" s="5" t="n"/>
      <c r="M24" s="5" t="n"/>
      <c r="N24" s="5" t="n"/>
      <c r="O24" s="5" t="n"/>
      <c r="P24" s="5" t="n"/>
      <c r="Q24" s="8">
        <f>IF(A24="","",IF(E24="Long",(G24-F24)*H24,(F24-G24)*H24))</f>
        <v/>
      </c>
      <c r="R24" s="8">
        <f>IF(A24="","",Q24-I24)</f>
        <v/>
      </c>
      <c r="S24" s="8">
        <f>IF(A24="","",F24*H24)</f>
        <v/>
      </c>
      <c r="T24" s="8">
        <f>IF(A24="","",IF(E24="Long",MAX(0,(F24-J24)*H24),MAX(0,(J24-F24)*H24)))</f>
        <v/>
      </c>
      <c r="U24" s="9">
        <f>IF(A24="","",IFERROR(R24/S24,""))</f>
        <v/>
      </c>
      <c r="V24" s="10">
        <f>IF(A24="","",IFERROR(R24/T24,""))</f>
        <v/>
      </c>
      <c r="W24" s="8">
        <f>IF(A24="","",SUM($R$2:R24))</f>
        <v/>
      </c>
      <c r="X24" s="8">
        <f>IF(A24="","",MAX($W$2:W24))</f>
        <v/>
      </c>
      <c r="Y24" s="8">
        <f>IF(A24="","",W24-X24)</f>
        <v/>
      </c>
    </row>
    <row r="25">
      <c r="A25" s="5" t="n"/>
      <c r="B25" s="6" t="n"/>
      <c r="C25" s="6" t="n"/>
      <c r="D25" s="5" t="n"/>
      <c r="E25" s="5" t="n"/>
      <c r="F25" s="7" t="n"/>
      <c r="G25" s="7" t="n"/>
      <c r="H25" s="5" t="n"/>
      <c r="I25" s="7" t="n"/>
      <c r="J25" s="7" t="n"/>
      <c r="K25" s="5" t="n"/>
      <c r="L25" s="5" t="n"/>
      <c r="M25" s="5" t="n"/>
      <c r="N25" s="5" t="n"/>
      <c r="O25" s="5" t="n"/>
      <c r="P25" s="5" t="n"/>
      <c r="Q25" s="8">
        <f>IF(A25="","",IF(E25="Long",(G25-F25)*H25,(F25-G25)*H25))</f>
        <v/>
      </c>
      <c r="R25" s="8">
        <f>IF(A25="","",Q25-I25)</f>
        <v/>
      </c>
      <c r="S25" s="8">
        <f>IF(A25="","",F25*H25)</f>
        <v/>
      </c>
      <c r="T25" s="8">
        <f>IF(A25="","",IF(E25="Long",MAX(0,(F25-J25)*H25),MAX(0,(J25-F25)*H25)))</f>
        <v/>
      </c>
      <c r="U25" s="9">
        <f>IF(A25="","",IFERROR(R25/S25,""))</f>
        <v/>
      </c>
      <c r="V25" s="10">
        <f>IF(A25="","",IFERROR(R25/T25,""))</f>
        <v/>
      </c>
      <c r="W25" s="8">
        <f>IF(A25="","",SUM($R$2:R25))</f>
        <v/>
      </c>
      <c r="X25" s="8">
        <f>IF(A25="","",MAX($W$2:W25))</f>
        <v/>
      </c>
      <c r="Y25" s="8">
        <f>IF(A25="","",W25-X25)</f>
        <v/>
      </c>
    </row>
    <row r="26">
      <c r="A26" s="5" t="n"/>
      <c r="B26" s="6" t="n"/>
      <c r="C26" s="6" t="n"/>
      <c r="D26" s="5" t="n"/>
      <c r="E26" s="5" t="n"/>
      <c r="F26" s="7" t="n"/>
      <c r="G26" s="7" t="n"/>
      <c r="H26" s="5" t="n"/>
      <c r="I26" s="7" t="n"/>
      <c r="J26" s="7" t="n"/>
      <c r="K26" s="5" t="n"/>
      <c r="L26" s="5" t="n"/>
      <c r="M26" s="5" t="n"/>
      <c r="N26" s="5" t="n"/>
      <c r="O26" s="5" t="n"/>
      <c r="P26" s="5" t="n"/>
      <c r="Q26" s="8">
        <f>IF(A26="","",IF(E26="Long",(G26-F26)*H26,(F26-G26)*H26))</f>
        <v/>
      </c>
      <c r="R26" s="8">
        <f>IF(A26="","",Q26-I26)</f>
        <v/>
      </c>
      <c r="S26" s="8">
        <f>IF(A26="","",F26*H26)</f>
        <v/>
      </c>
      <c r="T26" s="8">
        <f>IF(A26="","",IF(E26="Long",MAX(0,(F26-J26)*H26),MAX(0,(J26-F26)*H26)))</f>
        <v/>
      </c>
      <c r="U26" s="9">
        <f>IF(A26="","",IFERROR(R26/S26,""))</f>
        <v/>
      </c>
      <c r="V26" s="10">
        <f>IF(A26="","",IFERROR(R26/T26,""))</f>
        <v/>
      </c>
      <c r="W26" s="8">
        <f>IF(A26="","",SUM($R$2:R26))</f>
        <v/>
      </c>
      <c r="X26" s="8">
        <f>IF(A26="","",MAX($W$2:W26))</f>
        <v/>
      </c>
      <c r="Y26" s="8">
        <f>IF(A26="","",W26-X26)</f>
        <v/>
      </c>
    </row>
    <row r="27">
      <c r="A27" s="5" t="n"/>
      <c r="B27" s="6" t="n"/>
      <c r="C27" s="6" t="n"/>
      <c r="D27" s="5" t="n"/>
      <c r="E27" s="5" t="n"/>
      <c r="F27" s="7" t="n"/>
      <c r="G27" s="7" t="n"/>
      <c r="H27" s="5" t="n"/>
      <c r="I27" s="7" t="n"/>
      <c r="J27" s="7" t="n"/>
      <c r="K27" s="5" t="n"/>
      <c r="L27" s="5" t="n"/>
      <c r="M27" s="5" t="n"/>
      <c r="N27" s="5" t="n"/>
      <c r="O27" s="5" t="n"/>
      <c r="P27" s="5" t="n"/>
      <c r="Q27" s="8">
        <f>IF(A27="","",IF(E27="Long",(G27-F27)*H27,(F27-G27)*H27))</f>
        <v/>
      </c>
      <c r="R27" s="8">
        <f>IF(A27="","",Q27-I27)</f>
        <v/>
      </c>
      <c r="S27" s="8">
        <f>IF(A27="","",F27*H27)</f>
        <v/>
      </c>
      <c r="T27" s="8">
        <f>IF(A27="","",IF(E27="Long",MAX(0,(F27-J27)*H27),MAX(0,(J27-F27)*H27)))</f>
        <v/>
      </c>
      <c r="U27" s="9">
        <f>IF(A27="","",IFERROR(R27/S27,""))</f>
        <v/>
      </c>
      <c r="V27" s="10">
        <f>IF(A27="","",IFERROR(R27/T27,""))</f>
        <v/>
      </c>
      <c r="W27" s="8">
        <f>IF(A27="","",SUM($R$2:R27))</f>
        <v/>
      </c>
      <c r="X27" s="8">
        <f>IF(A27="","",MAX($W$2:W27))</f>
        <v/>
      </c>
      <c r="Y27" s="8">
        <f>IF(A27="","",W27-X27)</f>
        <v/>
      </c>
    </row>
    <row r="28">
      <c r="A28" s="5" t="n"/>
      <c r="B28" s="6" t="n"/>
      <c r="C28" s="6" t="n"/>
      <c r="D28" s="5" t="n"/>
      <c r="E28" s="5" t="n"/>
      <c r="F28" s="7" t="n"/>
      <c r="G28" s="7" t="n"/>
      <c r="H28" s="5" t="n"/>
      <c r="I28" s="7" t="n"/>
      <c r="J28" s="7" t="n"/>
      <c r="K28" s="5" t="n"/>
      <c r="L28" s="5" t="n"/>
      <c r="M28" s="5" t="n"/>
      <c r="N28" s="5" t="n"/>
      <c r="O28" s="5" t="n"/>
      <c r="P28" s="5" t="n"/>
      <c r="Q28" s="8">
        <f>IF(A28="","",IF(E28="Long",(G28-F28)*H28,(F28-G28)*H28))</f>
        <v/>
      </c>
      <c r="R28" s="8">
        <f>IF(A28="","",Q28-I28)</f>
        <v/>
      </c>
      <c r="S28" s="8">
        <f>IF(A28="","",F28*H28)</f>
        <v/>
      </c>
      <c r="T28" s="8">
        <f>IF(A28="","",IF(E28="Long",MAX(0,(F28-J28)*H28),MAX(0,(J28-F28)*H28)))</f>
        <v/>
      </c>
      <c r="U28" s="9">
        <f>IF(A28="","",IFERROR(R28/S28,""))</f>
        <v/>
      </c>
      <c r="V28" s="10">
        <f>IF(A28="","",IFERROR(R28/T28,""))</f>
        <v/>
      </c>
      <c r="W28" s="8">
        <f>IF(A28="","",SUM($R$2:R28))</f>
        <v/>
      </c>
      <c r="X28" s="8">
        <f>IF(A28="","",MAX($W$2:W28))</f>
        <v/>
      </c>
      <c r="Y28" s="8">
        <f>IF(A28="","",W28-X28)</f>
        <v/>
      </c>
    </row>
    <row r="29">
      <c r="A29" s="5" t="n"/>
      <c r="B29" s="6" t="n"/>
      <c r="C29" s="6" t="n"/>
      <c r="D29" s="5" t="n"/>
      <c r="E29" s="5" t="n"/>
      <c r="F29" s="7" t="n"/>
      <c r="G29" s="7" t="n"/>
      <c r="H29" s="5" t="n"/>
      <c r="I29" s="7" t="n"/>
      <c r="J29" s="7" t="n"/>
      <c r="K29" s="5" t="n"/>
      <c r="L29" s="5" t="n"/>
      <c r="M29" s="5" t="n"/>
      <c r="N29" s="5" t="n"/>
      <c r="O29" s="5" t="n"/>
      <c r="P29" s="5" t="n"/>
      <c r="Q29" s="8">
        <f>IF(A29="","",IF(E29="Long",(G29-F29)*H29,(F29-G29)*H29))</f>
        <v/>
      </c>
      <c r="R29" s="8">
        <f>IF(A29="","",Q29-I29)</f>
        <v/>
      </c>
      <c r="S29" s="8">
        <f>IF(A29="","",F29*H29)</f>
        <v/>
      </c>
      <c r="T29" s="8">
        <f>IF(A29="","",IF(E29="Long",MAX(0,(F29-J29)*H29),MAX(0,(J29-F29)*H29)))</f>
        <v/>
      </c>
      <c r="U29" s="9">
        <f>IF(A29="","",IFERROR(R29/S29,""))</f>
        <v/>
      </c>
      <c r="V29" s="10">
        <f>IF(A29="","",IFERROR(R29/T29,""))</f>
        <v/>
      </c>
      <c r="W29" s="8">
        <f>IF(A29="","",SUM($R$2:R29))</f>
        <v/>
      </c>
      <c r="X29" s="8">
        <f>IF(A29="","",MAX($W$2:W29))</f>
        <v/>
      </c>
      <c r="Y29" s="8">
        <f>IF(A29="","",W29-X29)</f>
        <v/>
      </c>
    </row>
    <row r="30">
      <c r="A30" s="5" t="n"/>
      <c r="B30" s="6" t="n"/>
      <c r="C30" s="6" t="n"/>
      <c r="D30" s="5" t="n"/>
      <c r="E30" s="5" t="n"/>
      <c r="F30" s="7" t="n"/>
      <c r="G30" s="7" t="n"/>
      <c r="H30" s="5" t="n"/>
      <c r="I30" s="7" t="n"/>
      <c r="J30" s="7" t="n"/>
      <c r="K30" s="5" t="n"/>
      <c r="L30" s="5" t="n"/>
      <c r="M30" s="5" t="n"/>
      <c r="N30" s="5" t="n"/>
      <c r="O30" s="5" t="n"/>
      <c r="P30" s="5" t="n"/>
      <c r="Q30" s="8">
        <f>IF(A30="","",IF(E30="Long",(G30-F30)*H30,(F30-G30)*H30))</f>
        <v/>
      </c>
      <c r="R30" s="8">
        <f>IF(A30="","",Q30-I30)</f>
        <v/>
      </c>
      <c r="S30" s="8">
        <f>IF(A30="","",F30*H30)</f>
        <v/>
      </c>
      <c r="T30" s="8">
        <f>IF(A30="","",IF(E30="Long",MAX(0,(F30-J30)*H30),MAX(0,(J30-F30)*H30)))</f>
        <v/>
      </c>
      <c r="U30" s="9">
        <f>IF(A30="","",IFERROR(R30/S30,""))</f>
        <v/>
      </c>
      <c r="V30" s="10">
        <f>IF(A30="","",IFERROR(R30/T30,""))</f>
        <v/>
      </c>
      <c r="W30" s="8">
        <f>IF(A30="","",SUM($R$2:R30))</f>
        <v/>
      </c>
      <c r="X30" s="8">
        <f>IF(A30="","",MAX($W$2:W30))</f>
        <v/>
      </c>
      <c r="Y30" s="8">
        <f>IF(A30="","",W30-X30)</f>
        <v/>
      </c>
    </row>
    <row r="31">
      <c r="A31" s="5" t="n"/>
      <c r="B31" s="6" t="n"/>
      <c r="C31" s="6" t="n"/>
      <c r="D31" s="5" t="n"/>
      <c r="E31" s="5" t="n"/>
      <c r="F31" s="7" t="n"/>
      <c r="G31" s="7" t="n"/>
      <c r="H31" s="5" t="n"/>
      <c r="I31" s="7" t="n"/>
      <c r="J31" s="7" t="n"/>
      <c r="K31" s="5" t="n"/>
      <c r="L31" s="5" t="n"/>
      <c r="M31" s="5" t="n"/>
      <c r="N31" s="5" t="n"/>
      <c r="O31" s="5" t="n"/>
      <c r="P31" s="5" t="n"/>
      <c r="Q31" s="8">
        <f>IF(A31="","",IF(E31="Long",(G31-F31)*H31,(F31-G31)*H31))</f>
        <v/>
      </c>
      <c r="R31" s="8">
        <f>IF(A31="","",Q31-I31)</f>
        <v/>
      </c>
      <c r="S31" s="8">
        <f>IF(A31="","",F31*H31)</f>
        <v/>
      </c>
      <c r="T31" s="8">
        <f>IF(A31="","",IF(E31="Long",MAX(0,(F31-J31)*H31),MAX(0,(J31-F31)*H31)))</f>
        <v/>
      </c>
      <c r="U31" s="9">
        <f>IF(A31="","",IFERROR(R31/S31,""))</f>
        <v/>
      </c>
      <c r="V31" s="10">
        <f>IF(A31="","",IFERROR(R31/T31,""))</f>
        <v/>
      </c>
      <c r="W31" s="8">
        <f>IF(A31="","",SUM($R$2:R31))</f>
        <v/>
      </c>
      <c r="X31" s="8">
        <f>IF(A31="","",MAX($W$2:W31))</f>
        <v/>
      </c>
      <c r="Y31" s="8">
        <f>IF(A31="","",W31-X31)</f>
        <v/>
      </c>
    </row>
    <row r="32">
      <c r="A32" s="5" t="n"/>
      <c r="B32" s="6" t="n"/>
      <c r="C32" s="6" t="n"/>
      <c r="D32" s="5" t="n"/>
      <c r="E32" s="5" t="n"/>
      <c r="F32" s="7" t="n"/>
      <c r="G32" s="7" t="n"/>
      <c r="H32" s="5" t="n"/>
      <c r="I32" s="7" t="n"/>
      <c r="J32" s="7" t="n"/>
      <c r="K32" s="5" t="n"/>
      <c r="L32" s="5" t="n"/>
      <c r="M32" s="5" t="n"/>
      <c r="N32" s="5" t="n"/>
      <c r="O32" s="5" t="n"/>
      <c r="P32" s="5" t="n"/>
      <c r="Q32" s="8">
        <f>IF(A32="","",IF(E32="Long",(G32-F32)*H32,(F32-G32)*H32))</f>
        <v/>
      </c>
      <c r="R32" s="8">
        <f>IF(A32="","",Q32-I32)</f>
        <v/>
      </c>
      <c r="S32" s="8">
        <f>IF(A32="","",F32*H32)</f>
        <v/>
      </c>
      <c r="T32" s="8">
        <f>IF(A32="","",IF(E32="Long",MAX(0,(F32-J32)*H32),MAX(0,(J32-F32)*H32)))</f>
        <v/>
      </c>
      <c r="U32" s="9">
        <f>IF(A32="","",IFERROR(R32/S32,""))</f>
        <v/>
      </c>
      <c r="V32" s="10">
        <f>IF(A32="","",IFERROR(R32/T32,""))</f>
        <v/>
      </c>
      <c r="W32" s="8">
        <f>IF(A32="","",SUM($R$2:R32))</f>
        <v/>
      </c>
      <c r="X32" s="8">
        <f>IF(A32="","",MAX($W$2:W32))</f>
        <v/>
      </c>
      <c r="Y32" s="8">
        <f>IF(A32="","",W32-X32)</f>
        <v/>
      </c>
    </row>
    <row r="33">
      <c r="A33" s="5" t="n"/>
      <c r="B33" s="6" t="n"/>
      <c r="C33" s="6" t="n"/>
      <c r="D33" s="5" t="n"/>
      <c r="E33" s="5" t="n"/>
      <c r="F33" s="7" t="n"/>
      <c r="G33" s="7" t="n"/>
      <c r="H33" s="5" t="n"/>
      <c r="I33" s="7" t="n"/>
      <c r="J33" s="7" t="n"/>
      <c r="K33" s="5" t="n"/>
      <c r="L33" s="5" t="n"/>
      <c r="M33" s="5" t="n"/>
      <c r="N33" s="5" t="n"/>
      <c r="O33" s="5" t="n"/>
      <c r="P33" s="5" t="n"/>
      <c r="Q33" s="8">
        <f>IF(A33="","",IF(E33="Long",(G33-F33)*H33,(F33-G33)*H33))</f>
        <v/>
      </c>
      <c r="R33" s="8">
        <f>IF(A33="","",Q33-I33)</f>
        <v/>
      </c>
      <c r="S33" s="8">
        <f>IF(A33="","",F33*H33)</f>
        <v/>
      </c>
      <c r="T33" s="8">
        <f>IF(A33="","",IF(E33="Long",MAX(0,(F33-J33)*H33),MAX(0,(J33-F33)*H33)))</f>
        <v/>
      </c>
      <c r="U33" s="9">
        <f>IF(A33="","",IFERROR(R33/S33,""))</f>
        <v/>
      </c>
      <c r="V33" s="10">
        <f>IF(A33="","",IFERROR(R33/T33,""))</f>
        <v/>
      </c>
      <c r="W33" s="8">
        <f>IF(A33="","",SUM($R$2:R33))</f>
        <v/>
      </c>
      <c r="X33" s="8">
        <f>IF(A33="","",MAX($W$2:W33))</f>
        <v/>
      </c>
      <c r="Y33" s="8">
        <f>IF(A33="","",W33-X33)</f>
        <v/>
      </c>
    </row>
    <row r="34">
      <c r="A34" s="5" t="n"/>
      <c r="B34" s="6" t="n"/>
      <c r="C34" s="6" t="n"/>
      <c r="D34" s="5" t="n"/>
      <c r="E34" s="5" t="n"/>
      <c r="F34" s="7" t="n"/>
      <c r="G34" s="7" t="n"/>
      <c r="H34" s="5" t="n"/>
      <c r="I34" s="7" t="n"/>
      <c r="J34" s="7" t="n"/>
      <c r="K34" s="5" t="n"/>
      <c r="L34" s="5" t="n"/>
      <c r="M34" s="5" t="n"/>
      <c r="N34" s="5" t="n"/>
      <c r="O34" s="5" t="n"/>
      <c r="P34" s="5" t="n"/>
      <c r="Q34" s="8">
        <f>IF(A34="","",IF(E34="Long",(G34-F34)*H34,(F34-G34)*H34))</f>
        <v/>
      </c>
      <c r="R34" s="8">
        <f>IF(A34="","",Q34-I34)</f>
        <v/>
      </c>
      <c r="S34" s="8">
        <f>IF(A34="","",F34*H34)</f>
        <v/>
      </c>
      <c r="T34" s="8">
        <f>IF(A34="","",IF(E34="Long",MAX(0,(F34-J34)*H34),MAX(0,(J34-F34)*H34)))</f>
        <v/>
      </c>
      <c r="U34" s="9">
        <f>IF(A34="","",IFERROR(R34/S34,""))</f>
        <v/>
      </c>
      <c r="V34" s="10">
        <f>IF(A34="","",IFERROR(R34/T34,""))</f>
        <v/>
      </c>
      <c r="W34" s="8">
        <f>IF(A34="","",SUM($R$2:R34))</f>
        <v/>
      </c>
      <c r="X34" s="8">
        <f>IF(A34="","",MAX($W$2:W34))</f>
        <v/>
      </c>
      <c r="Y34" s="8">
        <f>IF(A34="","",W34-X34)</f>
        <v/>
      </c>
    </row>
    <row r="35">
      <c r="A35" s="5" t="n"/>
      <c r="B35" s="6" t="n"/>
      <c r="C35" s="6" t="n"/>
      <c r="D35" s="5" t="n"/>
      <c r="E35" s="5" t="n"/>
      <c r="F35" s="7" t="n"/>
      <c r="G35" s="7" t="n"/>
      <c r="H35" s="5" t="n"/>
      <c r="I35" s="7" t="n"/>
      <c r="J35" s="7" t="n"/>
      <c r="K35" s="5" t="n"/>
      <c r="L35" s="5" t="n"/>
      <c r="M35" s="5" t="n"/>
      <c r="N35" s="5" t="n"/>
      <c r="O35" s="5" t="n"/>
      <c r="P35" s="5" t="n"/>
      <c r="Q35" s="8">
        <f>IF(A35="","",IF(E35="Long",(G35-F35)*H35,(F35-G35)*H35))</f>
        <v/>
      </c>
      <c r="R35" s="8">
        <f>IF(A35="","",Q35-I35)</f>
        <v/>
      </c>
      <c r="S35" s="8">
        <f>IF(A35="","",F35*H35)</f>
        <v/>
      </c>
      <c r="T35" s="8">
        <f>IF(A35="","",IF(E35="Long",MAX(0,(F35-J35)*H35),MAX(0,(J35-F35)*H35)))</f>
        <v/>
      </c>
      <c r="U35" s="9">
        <f>IF(A35="","",IFERROR(R35/S35,""))</f>
        <v/>
      </c>
      <c r="V35" s="10">
        <f>IF(A35="","",IFERROR(R35/T35,""))</f>
        <v/>
      </c>
      <c r="W35" s="8">
        <f>IF(A35="","",SUM($R$2:R35))</f>
        <v/>
      </c>
      <c r="X35" s="8">
        <f>IF(A35="","",MAX($W$2:W35))</f>
        <v/>
      </c>
      <c r="Y35" s="8">
        <f>IF(A35="","",W35-X35)</f>
        <v/>
      </c>
    </row>
    <row r="36">
      <c r="A36" s="5" t="n"/>
      <c r="B36" s="6" t="n"/>
      <c r="C36" s="6" t="n"/>
      <c r="D36" s="5" t="n"/>
      <c r="E36" s="5" t="n"/>
      <c r="F36" s="7" t="n"/>
      <c r="G36" s="7" t="n"/>
      <c r="H36" s="5" t="n"/>
      <c r="I36" s="7" t="n"/>
      <c r="J36" s="7" t="n"/>
      <c r="K36" s="5" t="n"/>
      <c r="L36" s="5" t="n"/>
      <c r="M36" s="5" t="n"/>
      <c r="N36" s="5" t="n"/>
      <c r="O36" s="5" t="n"/>
      <c r="P36" s="5" t="n"/>
      <c r="Q36" s="8">
        <f>IF(A36="","",IF(E36="Long",(G36-F36)*H36,(F36-G36)*H36))</f>
        <v/>
      </c>
      <c r="R36" s="8">
        <f>IF(A36="","",Q36-I36)</f>
        <v/>
      </c>
      <c r="S36" s="8">
        <f>IF(A36="","",F36*H36)</f>
        <v/>
      </c>
      <c r="T36" s="8">
        <f>IF(A36="","",IF(E36="Long",MAX(0,(F36-J36)*H36),MAX(0,(J36-F36)*H36)))</f>
        <v/>
      </c>
      <c r="U36" s="9">
        <f>IF(A36="","",IFERROR(R36/S36,""))</f>
        <v/>
      </c>
      <c r="V36" s="10">
        <f>IF(A36="","",IFERROR(R36/T36,""))</f>
        <v/>
      </c>
      <c r="W36" s="8">
        <f>IF(A36="","",SUM($R$2:R36))</f>
        <v/>
      </c>
      <c r="X36" s="8">
        <f>IF(A36="","",MAX($W$2:W36))</f>
        <v/>
      </c>
      <c r="Y36" s="8">
        <f>IF(A36="","",W36-X36)</f>
        <v/>
      </c>
    </row>
    <row r="37">
      <c r="A37" s="5" t="n"/>
      <c r="B37" s="6" t="n"/>
      <c r="C37" s="6" t="n"/>
      <c r="D37" s="5" t="n"/>
      <c r="E37" s="5" t="n"/>
      <c r="F37" s="7" t="n"/>
      <c r="G37" s="7" t="n"/>
      <c r="H37" s="5" t="n"/>
      <c r="I37" s="7" t="n"/>
      <c r="J37" s="7" t="n"/>
      <c r="K37" s="5" t="n"/>
      <c r="L37" s="5" t="n"/>
      <c r="M37" s="5" t="n"/>
      <c r="N37" s="5" t="n"/>
      <c r="O37" s="5" t="n"/>
      <c r="P37" s="5" t="n"/>
      <c r="Q37" s="8">
        <f>IF(A37="","",IF(E37="Long",(G37-F37)*H37,(F37-G37)*H37))</f>
        <v/>
      </c>
      <c r="R37" s="8">
        <f>IF(A37="","",Q37-I37)</f>
        <v/>
      </c>
      <c r="S37" s="8">
        <f>IF(A37="","",F37*H37)</f>
        <v/>
      </c>
      <c r="T37" s="8">
        <f>IF(A37="","",IF(E37="Long",MAX(0,(F37-J37)*H37),MAX(0,(J37-F37)*H37)))</f>
        <v/>
      </c>
      <c r="U37" s="9">
        <f>IF(A37="","",IFERROR(R37/S37,""))</f>
        <v/>
      </c>
      <c r="V37" s="10">
        <f>IF(A37="","",IFERROR(R37/T37,""))</f>
        <v/>
      </c>
      <c r="W37" s="8">
        <f>IF(A37="","",SUM($R$2:R37))</f>
        <v/>
      </c>
      <c r="X37" s="8">
        <f>IF(A37="","",MAX($W$2:W37))</f>
        <v/>
      </c>
      <c r="Y37" s="8">
        <f>IF(A37="","",W37-X37)</f>
        <v/>
      </c>
    </row>
    <row r="38">
      <c r="A38" s="5" t="n"/>
      <c r="B38" s="6" t="n"/>
      <c r="C38" s="6" t="n"/>
      <c r="D38" s="5" t="n"/>
      <c r="E38" s="5" t="n"/>
      <c r="F38" s="7" t="n"/>
      <c r="G38" s="7" t="n"/>
      <c r="H38" s="5" t="n"/>
      <c r="I38" s="7" t="n"/>
      <c r="J38" s="7" t="n"/>
      <c r="K38" s="5" t="n"/>
      <c r="L38" s="5" t="n"/>
      <c r="M38" s="5" t="n"/>
      <c r="N38" s="5" t="n"/>
      <c r="O38" s="5" t="n"/>
      <c r="P38" s="5" t="n"/>
      <c r="Q38" s="8">
        <f>IF(A38="","",IF(E38="Long",(G38-F38)*H38,(F38-G38)*H38))</f>
        <v/>
      </c>
      <c r="R38" s="8">
        <f>IF(A38="","",Q38-I38)</f>
        <v/>
      </c>
      <c r="S38" s="8">
        <f>IF(A38="","",F38*H38)</f>
        <v/>
      </c>
      <c r="T38" s="8">
        <f>IF(A38="","",IF(E38="Long",MAX(0,(F38-J38)*H38),MAX(0,(J38-F38)*H38)))</f>
        <v/>
      </c>
      <c r="U38" s="9">
        <f>IF(A38="","",IFERROR(R38/S38,""))</f>
        <v/>
      </c>
      <c r="V38" s="10">
        <f>IF(A38="","",IFERROR(R38/T38,""))</f>
        <v/>
      </c>
      <c r="W38" s="8">
        <f>IF(A38="","",SUM($R$2:R38))</f>
        <v/>
      </c>
      <c r="X38" s="8">
        <f>IF(A38="","",MAX($W$2:W38))</f>
        <v/>
      </c>
      <c r="Y38" s="8">
        <f>IF(A38="","",W38-X38)</f>
        <v/>
      </c>
    </row>
    <row r="39">
      <c r="A39" s="5" t="n"/>
      <c r="B39" s="6" t="n"/>
      <c r="C39" s="6" t="n"/>
      <c r="D39" s="5" t="n"/>
      <c r="E39" s="5" t="n"/>
      <c r="F39" s="7" t="n"/>
      <c r="G39" s="7" t="n"/>
      <c r="H39" s="5" t="n"/>
      <c r="I39" s="7" t="n"/>
      <c r="J39" s="7" t="n"/>
      <c r="K39" s="5" t="n"/>
      <c r="L39" s="5" t="n"/>
      <c r="M39" s="5" t="n"/>
      <c r="N39" s="5" t="n"/>
      <c r="O39" s="5" t="n"/>
      <c r="P39" s="5" t="n"/>
      <c r="Q39" s="8">
        <f>IF(A39="","",IF(E39="Long",(G39-F39)*H39,(F39-G39)*H39))</f>
        <v/>
      </c>
      <c r="R39" s="8">
        <f>IF(A39="","",Q39-I39)</f>
        <v/>
      </c>
      <c r="S39" s="8">
        <f>IF(A39="","",F39*H39)</f>
        <v/>
      </c>
      <c r="T39" s="8">
        <f>IF(A39="","",IF(E39="Long",MAX(0,(F39-J39)*H39),MAX(0,(J39-F39)*H39)))</f>
        <v/>
      </c>
      <c r="U39" s="9">
        <f>IF(A39="","",IFERROR(R39/S39,""))</f>
        <v/>
      </c>
      <c r="V39" s="10">
        <f>IF(A39="","",IFERROR(R39/T39,""))</f>
        <v/>
      </c>
      <c r="W39" s="8">
        <f>IF(A39="","",SUM($R$2:R39))</f>
        <v/>
      </c>
      <c r="X39" s="8">
        <f>IF(A39="","",MAX($W$2:W39))</f>
        <v/>
      </c>
      <c r="Y39" s="8">
        <f>IF(A39="","",W39-X39)</f>
        <v/>
      </c>
    </row>
    <row r="40">
      <c r="A40" s="5" t="n"/>
      <c r="B40" s="6" t="n"/>
      <c r="C40" s="6" t="n"/>
      <c r="D40" s="5" t="n"/>
      <c r="E40" s="5" t="n"/>
      <c r="F40" s="7" t="n"/>
      <c r="G40" s="7" t="n"/>
      <c r="H40" s="5" t="n"/>
      <c r="I40" s="7" t="n"/>
      <c r="J40" s="7" t="n"/>
      <c r="K40" s="5" t="n"/>
      <c r="L40" s="5" t="n"/>
      <c r="M40" s="5" t="n"/>
      <c r="N40" s="5" t="n"/>
      <c r="O40" s="5" t="n"/>
      <c r="P40" s="5" t="n"/>
      <c r="Q40" s="8">
        <f>IF(A40="","",IF(E40="Long",(G40-F40)*H40,(F40-G40)*H40))</f>
        <v/>
      </c>
      <c r="R40" s="8">
        <f>IF(A40="","",Q40-I40)</f>
        <v/>
      </c>
      <c r="S40" s="8">
        <f>IF(A40="","",F40*H40)</f>
        <v/>
      </c>
      <c r="T40" s="8">
        <f>IF(A40="","",IF(E40="Long",MAX(0,(F40-J40)*H40),MAX(0,(J40-F40)*H40)))</f>
        <v/>
      </c>
      <c r="U40" s="9">
        <f>IF(A40="","",IFERROR(R40/S40,""))</f>
        <v/>
      </c>
      <c r="V40" s="10">
        <f>IF(A40="","",IFERROR(R40/T40,""))</f>
        <v/>
      </c>
      <c r="W40" s="8">
        <f>IF(A40="","",SUM($R$2:R40))</f>
        <v/>
      </c>
      <c r="X40" s="8">
        <f>IF(A40="","",MAX($W$2:W40))</f>
        <v/>
      </c>
      <c r="Y40" s="8">
        <f>IF(A40="","",W40-X40)</f>
        <v/>
      </c>
    </row>
    <row r="41">
      <c r="A41" s="5" t="n"/>
      <c r="B41" s="6" t="n"/>
      <c r="C41" s="6" t="n"/>
      <c r="D41" s="5" t="n"/>
      <c r="E41" s="5" t="n"/>
      <c r="F41" s="7" t="n"/>
      <c r="G41" s="7" t="n"/>
      <c r="H41" s="5" t="n"/>
      <c r="I41" s="7" t="n"/>
      <c r="J41" s="7" t="n"/>
      <c r="K41" s="5" t="n"/>
      <c r="L41" s="5" t="n"/>
      <c r="M41" s="5" t="n"/>
      <c r="N41" s="5" t="n"/>
      <c r="O41" s="5" t="n"/>
      <c r="P41" s="5" t="n"/>
      <c r="Q41" s="8">
        <f>IF(A41="","",IF(E41="Long",(G41-F41)*H41,(F41-G41)*H41))</f>
        <v/>
      </c>
      <c r="R41" s="8">
        <f>IF(A41="","",Q41-I41)</f>
        <v/>
      </c>
      <c r="S41" s="8">
        <f>IF(A41="","",F41*H41)</f>
        <v/>
      </c>
      <c r="T41" s="8">
        <f>IF(A41="","",IF(E41="Long",MAX(0,(F41-J41)*H41),MAX(0,(J41-F41)*H41)))</f>
        <v/>
      </c>
      <c r="U41" s="9">
        <f>IF(A41="","",IFERROR(R41/S41,""))</f>
        <v/>
      </c>
      <c r="V41" s="10">
        <f>IF(A41="","",IFERROR(R41/T41,""))</f>
        <v/>
      </c>
      <c r="W41" s="8">
        <f>IF(A41="","",SUM($R$2:R41))</f>
        <v/>
      </c>
      <c r="X41" s="8">
        <f>IF(A41="","",MAX($W$2:W41))</f>
        <v/>
      </c>
      <c r="Y41" s="8">
        <f>IF(A41="","",W41-X41)</f>
        <v/>
      </c>
    </row>
    <row r="42">
      <c r="A42" s="5" t="n"/>
      <c r="B42" s="6" t="n"/>
      <c r="C42" s="6" t="n"/>
      <c r="D42" s="5" t="n"/>
      <c r="E42" s="5" t="n"/>
      <c r="F42" s="7" t="n"/>
      <c r="G42" s="7" t="n"/>
      <c r="H42" s="5" t="n"/>
      <c r="I42" s="7" t="n"/>
      <c r="J42" s="7" t="n"/>
      <c r="K42" s="5" t="n"/>
      <c r="L42" s="5" t="n"/>
      <c r="M42" s="5" t="n"/>
      <c r="N42" s="5" t="n"/>
      <c r="O42" s="5" t="n"/>
      <c r="P42" s="5" t="n"/>
      <c r="Q42" s="8">
        <f>IF(A42="","",IF(E42="Long",(G42-F42)*H42,(F42-G42)*H42))</f>
        <v/>
      </c>
      <c r="R42" s="8">
        <f>IF(A42="","",Q42-I42)</f>
        <v/>
      </c>
      <c r="S42" s="8">
        <f>IF(A42="","",F42*H42)</f>
        <v/>
      </c>
      <c r="T42" s="8">
        <f>IF(A42="","",IF(E42="Long",MAX(0,(F42-J42)*H42),MAX(0,(J42-F42)*H42)))</f>
        <v/>
      </c>
      <c r="U42" s="9">
        <f>IF(A42="","",IFERROR(R42/S42,""))</f>
        <v/>
      </c>
      <c r="V42" s="10">
        <f>IF(A42="","",IFERROR(R42/T42,""))</f>
        <v/>
      </c>
      <c r="W42" s="8">
        <f>IF(A42="","",SUM($R$2:R42))</f>
        <v/>
      </c>
      <c r="X42" s="8">
        <f>IF(A42="","",MAX($W$2:W42))</f>
        <v/>
      </c>
      <c r="Y42" s="8">
        <f>IF(A42="","",W42-X42)</f>
        <v/>
      </c>
    </row>
    <row r="43">
      <c r="A43" s="5" t="n"/>
      <c r="B43" s="6" t="n"/>
      <c r="C43" s="6" t="n"/>
      <c r="D43" s="5" t="n"/>
      <c r="E43" s="5" t="n"/>
      <c r="F43" s="7" t="n"/>
      <c r="G43" s="7" t="n"/>
      <c r="H43" s="5" t="n"/>
      <c r="I43" s="7" t="n"/>
      <c r="J43" s="7" t="n"/>
      <c r="K43" s="5" t="n"/>
      <c r="L43" s="5" t="n"/>
      <c r="M43" s="5" t="n"/>
      <c r="N43" s="5" t="n"/>
      <c r="O43" s="5" t="n"/>
      <c r="P43" s="5" t="n"/>
      <c r="Q43" s="8">
        <f>IF(A43="","",IF(E43="Long",(G43-F43)*H43,(F43-G43)*H43))</f>
        <v/>
      </c>
      <c r="R43" s="8">
        <f>IF(A43="","",Q43-I43)</f>
        <v/>
      </c>
      <c r="S43" s="8">
        <f>IF(A43="","",F43*H43)</f>
        <v/>
      </c>
      <c r="T43" s="8">
        <f>IF(A43="","",IF(E43="Long",MAX(0,(F43-J43)*H43),MAX(0,(J43-F43)*H43)))</f>
        <v/>
      </c>
      <c r="U43" s="9">
        <f>IF(A43="","",IFERROR(R43/S43,""))</f>
        <v/>
      </c>
      <c r="V43" s="10">
        <f>IF(A43="","",IFERROR(R43/T43,""))</f>
        <v/>
      </c>
      <c r="W43" s="8">
        <f>IF(A43="","",SUM($R$2:R43))</f>
        <v/>
      </c>
      <c r="X43" s="8">
        <f>IF(A43="","",MAX($W$2:W43))</f>
        <v/>
      </c>
      <c r="Y43" s="8">
        <f>IF(A43="","",W43-X43)</f>
        <v/>
      </c>
    </row>
    <row r="44">
      <c r="A44" s="5" t="n"/>
      <c r="B44" s="6" t="n"/>
      <c r="C44" s="6" t="n"/>
      <c r="D44" s="5" t="n"/>
      <c r="E44" s="5" t="n"/>
      <c r="F44" s="7" t="n"/>
      <c r="G44" s="7" t="n"/>
      <c r="H44" s="5" t="n"/>
      <c r="I44" s="7" t="n"/>
      <c r="J44" s="7" t="n"/>
      <c r="K44" s="5" t="n"/>
      <c r="L44" s="5" t="n"/>
      <c r="M44" s="5" t="n"/>
      <c r="N44" s="5" t="n"/>
      <c r="O44" s="5" t="n"/>
      <c r="P44" s="5" t="n"/>
      <c r="Q44" s="8">
        <f>IF(A44="","",IF(E44="Long",(G44-F44)*H44,(F44-G44)*H44))</f>
        <v/>
      </c>
      <c r="R44" s="8">
        <f>IF(A44="","",Q44-I44)</f>
        <v/>
      </c>
      <c r="S44" s="8">
        <f>IF(A44="","",F44*H44)</f>
        <v/>
      </c>
      <c r="T44" s="8">
        <f>IF(A44="","",IF(E44="Long",MAX(0,(F44-J44)*H44),MAX(0,(J44-F44)*H44)))</f>
        <v/>
      </c>
      <c r="U44" s="9">
        <f>IF(A44="","",IFERROR(R44/S44,""))</f>
        <v/>
      </c>
      <c r="V44" s="10">
        <f>IF(A44="","",IFERROR(R44/T44,""))</f>
        <v/>
      </c>
      <c r="W44" s="8">
        <f>IF(A44="","",SUM($R$2:R44))</f>
        <v/>
      </c>
      <c r="X44" s="8">
        <f>IF(A44="","",MAX($W$2:W44))</f>
        <v/>
      </c>
      <c r="Y44" s="8">
        <f>IF(A44="","",W44-X44)</f>
        <v/>
      </c>
    </row>
    <row r="45">
      <c r="A45" s="5" t="n"/>
      <c r="B45" s="6" t="n"/>
      <c r="C45" s="6" t="n"/>
      <c r="D45" s="5" t="n"/>
      <c r="E45" s="5" t="n"/>
      <c r="F45" s="7" t="n"/>
      <c r="G45" s="7" t="n"/>
      <c r="H45" s="5" t="n"/>
      <c r="I45" s="7" t="n"/>
      <c r="J45" s="7" t="n"/>
      <c r="K45" s="5" t="n"/>
      <c r="L45" s="5" t="n"/>
      <c r="M45" s="5" t="n"/>
      <c r="N45" s="5" t="n"/>
      <c r="O45" s="5" t="n"/>
      <c r="P45" s="5" t="n"/>
      <c r="Q45" s="8">
        <f>IF(A45="","",IF(E45="Long",(G45-F45)*H45,(F45-G45)*H45))</f>
        <v/>
      </c>
      <c r="R45" s="8">
        <f>IF(A45="","",Q45-I45)</f>
        <v/>
      </c>
      <c r="S45" s="8">
        <f>IF(A45="","",F45*H45)</f>
        <v/>
      </c>
      <c r="T45" s="8">
        <f>IF(A45="","",IF(E45="Long",MAX(0,(F45-J45)*H45),MAX(0,(J45-F45)*H45)))</f>
        <v/>
      </c>
      <c r="U45" s="9">
        <f>IF(A45="","",IFERROR(R45/S45,""))</f>
        <v/>
      </c>
      <c r="V45" s="10">
        <f>IF(A45="","",IFERROR(R45/T45,""))</f>
        <v/>
      </c>
      <c r="W45" s="8">
        <f>IF(A45="","",SUM($R$2:R45))</f>
        <v/>
      </c>
      <c r="X45" s="8">
        <f>IF(A45="","",MAX($W$2:W45))</f>
        <v/>
      </c>
      <c r="Y45" s="8">
        <f>IF(A45="","",W45-X45)</f>
        <v/>
      </c>
    </row>
    <row r="46">
      <c r="A46" s="5" t="n"/>
      <c r="B46" s="6" t="n"/>
      <c r="C46" s="6" t="n"/>
      <c r="D46" s="5" t="n"/>
      <c r="E46" s="5" t="n"/>
      <c r="F46" s="7" t="n"/>
      <c r="G46" s="7" t="n"/>
      <c r="H46" s="5" t="n"/>
      <c r="I46" s="7" t="n"/>
      <c r="J46" s="7" t="n"/>
      <c r="K46" s="5" t="n"/>
      <c r="L46" s="5" t="n"/>
      <c r="M46" s="5" t="n"/>
      <c r="N46" s="5" t="n"/>
      <c r="O46" s="5" t="n"/>
      <c r="P46" s="5" t="n"/>
      <c r="Q46" s="8">
        <f>IF(A46="","",IF(E46="Long",(G46-F46)*H46,(F46-G46)*H46))</f>
        <v/>
      </c>
      <c r="R46" s="8">
        <f>IF(A46="","",Q46-I46)</f>
        <v/>
      </c>
      <c r="S46" s="8">
        <f>IF(A46="","",F46*H46)</f>
        <v/>
      </c>
      <c r="T46" s="8">
        <f>IF(A46="","",IF(E46="Long",MAX(0,(F46-J46)*H46),MAX(0,(J46-F46)*H46)))</f>
        <v/>
      </c>
      <c r="U46" s="9">
        <f>IF(A46="","",IFERROR(R46/S46,""))</f>
        <v/>
      </c>
      <c r="V46" s="10">
        <f>IF(A46="","",IFERROR(R46/T46,""))</f>
        <v/>
      </c>
      <c r="W46" s="8">
        <f>IF(A46="","",SUM($R$2:R46))</f>
        <v/>
      </c>
      <c r="X46" s="8">
        <f>IF(A46="","",MAX($W$2:W46))</f>
        <v/>
      </c>
      <c r="Y46" s="8">
        <f>IF(A46="","",W46-X46)</f>
        <v/>
      </c>
    </row>
    <row r="47">
      <c r="A47" s="5" t="n"/>
      <c r="B47" s="6" t="n"/>
      <c r="C47" s="6" t="n"/>
      <c r="D47" s="5" t="n"/>
      <c r="E47" s="5" t="n"/>
      <c r="F47" s="7" t="n"/>
      <c r="G47" s="7" t="n"/>
      <c r="H47" s="5" t="n"/>
      <c r="I47" s="7" t="n"/>
      <c r="J47" s="7" t="n"/>
      <c r="K47" s="5" t="n"/>
      <c r="L47" s="5" t="n"/>
      <c r="M47" s="5" t="n"/>
      <c r="N47" s="5" t="n"/>
      <c r="O47" s="5" t="n"/>
      <c r="P47" s="5" t="n"/>
      <c r="Q47" s="8">
        <f>IF(A47="","",IF(E47="Long",(G47-F47)*H47,(F47-G47)*H47))</f>
        <v/>
      </c>
      <c r="R47" s="8">
        <f>IF(A47="","",Q47-I47)</f>
        <v/>
      </c>
      <c r="S47" s="8">
        <f>IF(A47="","",F47*H47)</f>
        <v/>
      </c>
      <c r="T47" s="8">
        <f>IF(A47="","",IF(E47="Long",MAX(0,(F47-J47)*H47),MAX(0,(J47-F47)*H47)))</f>
        <v/>
      </c>
      <c r="U47" s="9">
        <f>IF(A47="","",IFERROR(R47/S47,""))</f>
        <v/>
      </c>
      <c r="V47" s="10">
        <f>IF(A47="","",IFERROR(R47/T47,""))</f>
        <v/>
      </c>
      <c r="W47" s="8">
        <f>IF(A47="","",SUM($R$2:R47))</f>
        <v/>
      </c>
      <c r="X47" s="8">
        <f>IF(A47="","",MAX($W$2:W47))</f>
        <v/>
      </c>
      <c r="Y47" s="8">
        <f>IF(A47="","",W47-X47)</f>
        <v/>
      </c>
    </row>
    <row r="48">
      <c r="A48" s="5" t="n"/>
      <c r="B48" s="6" t="n"/>
      <c r="C48" s="6" t="n"/>
      <c r="D48" s="5" t="n"/>
      <c r="E48" s="5" t="n"/>
      <c r="F48" s="7" t="n"/>
      <c r="G48" s="7" t="n"/>
      <c r="H48" s="5" t="n"/>
      <c r="I48" s="7" t="n"/>
      <c r="J48" s="7" t="n"/>
      <c r="K48" s="5" t="n"/>
      <c r="L48" s="5" t="n"/>
      <c r="M48" s="5" t="n"/>
      <c r="N48" s="5" t="n"/>
      <c r="O48" s="5" t="n"/>
      <c r="P48" s="5" t="n"/>
      <c r="Q48" s="8">
        <f>IF(A48="","",IF(E48="Long",(G48-F48)*H48,(F48-G48)*H48))</f>
        <v/>
      </c>
      <c r="R48" s="8">
        <f>IF(A48="","",Q48-I48)</f>
        <v/>
      </c>
      <c r="S48" s="8">
        <f>IF(A48="","",F48*H48)</f>
        <v/>
      </c>
      <c r="T48" s="8">
        <f>IF(A48="","",IF(E48="Long",MAX(0,(F48-J48)*H48),MAX(0,(J48-F48)*H48)))</f>
        <v/>
      </c>
      <c r="U48" s="9">
        <f>IF(A48="","",IFERROR(R48/S48,""))</f>
        <v/>
      </c>
      <c r="V48" s="10">
        <f>IF(A48="","",IFERROR(R48/T48,""))</f>
        <v/>
      </c>
      <c r="W48" s="8">
        <f>IF(A48="","",SUM($R$2:R48))</f>
        <v/>
      </c>
      <c r="X48" s="8">
        <f>IF(A48="","",MAX($W$2:W48))</f>
        <v/>
      </c>
      <c r="Y48" s="8">
        <f>IF(A48="","",W48-X48)</f>
        <v/>
      </c>
    </row>
    <row r="49">
      <c r="A49" s="5" t="n"/>
      <c r="B49" s="6" t="n"/>
      <c r="C49" s="6" t="n"/>
      <c r="D49" s="5" t="n"/>
      <c r="E49" s="5" t="n"/>
      <c r="F49" s="7" t="n"/>
      <c r="G49" s="7" t="n"/>
      <c r="H49" s="5" t="n"/>
      <c r="I49" s="7" t="n"/>
      <c r="J49" s="7" t="n"/>
      <c r="K49" s="5" t="n"/>
      <c r="L49" s="5" t="n"/>
      <c r="M49" s="5" t="n"/>
      <c r="N49" s="5" t="n"/>
      <c r="O49" s="5" t="n"/>
      <c r="P49" s="5" t="n"/>
      <c r="Q49" s="8">
        <f>IF(A49="","",IF(E49="Long",(G49-F49)*H49,(F49-G49)*H49))</f>
        <v/>
      </c>
      <c r="R49" s="8">
        <f>IF(A49="","",Q49-I49)</f>
        <v/>
      </c>
      <c r="S49" s="8">
        <f>IF(A49="","",F49*H49)</f>
        <v/>
      </c>
      <c r="T49" s="8">
        <f>IF(A49="","",IF(E49="Long",MAX(0,(F49-J49)*H49),MAX(0,(J49-F49)*H49)))</f>
        <v/>
      </c>
      <c r="U49" s="9">
        <f>IF(A49="","",IFERROR(R49/S49,""))</f>
        <v/>
      </c>
      <c r="V49" s="10">
        <f>IF(A49="","",IFERROR(R49/T49,""))</f>
        <v/>
      </c>
      <c r="W49" s="8">
        <f>IF(A49="","",SUM($R$2:R49))</f>
        <v/>
      </c>
      <c r="X49" s="8">
        <f>IF(A49="","",MAX($W$2:W49))</f>
        <v/>
      </c>
      <c r="Y49" s="8">
        <f>IF(A49="","",W49-X49)</f>
        <v/>
      </c>
    </row>
    <row r="50">
      <c r="A50" s="5" t="n"/>
      <c r="B50" s="6" t="n"/>
      <c r="C50" s="6" t="n"/>
      <c r="D50" s="5" t="n"/>
      <c r="E50" s="5" t="n"/>
      <c r="F50" s="7" t="n"/>
      <c r="G50" s="7" t="n"/>
      <c r="H50" s="5" t="n"/>
      <c r="I50" s="7" t="n"/>
      <c r="J50" s="7" t="n"/>
      <c r="K50" s="5" t="n"/>
      <c r="L50" s="5" t="n"/>
      <c r="M50" s="5" t="n"/>
      <c r="N50" s="5" t="n"/>
      <c r="O50" s="5" t="n"/>
      <c r="P50" s="5" t="n"/>
      <c r="Q50" s="8">
        <f>IF(A50="","",IF(E50="Long",(G50-F50)*H50,(F50-G50)*H50))</f>
        <v/>
      </c>
      <c r="R50" s="8">
        <f>IF(A50="","",Q50-I50)</f>
        <v/>
      </c>
      <c r="S50" s="8">
        <f>IF(A50="","",F50*H50)</f>
        <v/>
      </c>
      <c r="T50" s="8">
        <f>IF(A50="","",IF(E50="Long",MAX(0,(F50-J50)*H50),MAX(0,(J50-F50)*H50)))</f>
        <v/>
      </c>
      <c r="U50" s="9">
        <f>IF(A50="","",IFERROR(R50/S50,""))</f>
        <v/>
      </c>
      <c r="V50" s="10">
        <f>IF(A50="","",IFERROR(R50/T50,""))</f>
        <v/>
      </c>
      <c r="W50" s="8">
        <f>IF(A50="","",SUM($R$2:R50))</f>
        <v/>
      </c>
      <c r="X50" s="8">
        <f>IF(A50="","",MAX($W$2:W50))</f>
        <v/>
      </c>
      <c r="Y50" s="8">
        <f>IF(A50="","",W50-X50)</f>
        <v/>
      </c>
    </row>
    <row r="51">
      <c r="A51" s="5" t="n"/>
      <c r="B51" s="6" t="n"/>
      <c r="C51" s="6" t="n"/>
      <c r="D51" s="5" t="n"/>
      <c r="E51" s="5" t="n"/>
      <c r="F51" s="7" t="n"/>
      <c r="G51" s="7" t="n"/>
      <c r="H51" s="5" t="n"/>
      <c r="I51" s="7" t="n"/>
      <c r="J51" s="7" t="n"/>
      <c r="K51" s="5" t="n"/>
      <c r="L51" s="5" t="n"/>
      <c r="M51" s="5" t="n"/>
      <c r="N51" s="5" t="n"/>
      <c r="O51" s="5" t="n"/>
      <c r="P51" s="5" t="n"/>
      <c r="Q51" s="8">
        <f>IF(A51="","",IF(E51="Long",(G51-F51)*H51,(F51-G51)*H51))</f>
        <v/>
      </c>
      <c r="R51" s="8">
        <f>IF(A51="","",Q51-I51)</f>
        <v/>
      </c>
      <c r="S51" s="8">
        <f>IF(A51="","",F51*H51)</f>
        <v/>
      </c>
      <c r="T51" s="8">
        <f>IF(A51="","",IF(E51="Long",MAX(0,(F51-J51)*H51),MAX(0,(J51-F51)*H51)))</f>
        <v/>
      </c>
      <c r="U51" s="9">
        <f>IF(A51="","",IFERROR(R51/S51,""))</f>
        <v/>
      </c>
      <c r="V51" s="10">
        <f>IF(A51="","",IFERROR(R51/T51,""))</f>
        <v/>
      </c>
      <c r="W51" s="8">
        <f>IF(A51="","",SUM($R$2:R51))</f>
        <v/>
      </c>
      <c r="X51" s="8">
        <f>IF(A51="","",MAX($W$2:W51))</f>
        <v/>
      </c>
      <c r="Y51" s="8">
        <f>IF(A51="","",W51-X51)</f>
        <v/>
      </c>
    </row>
    <row r="52">
      <c r="A52" s="5" t="n"/>
      <c r="B52" s="6" t="n"/>
      <c r="C52" s="6" t="n"/>
      <c r="D52" s="5" t="n"/>
      <c r="E52" s="5" t="n"/>
      <c r="F52" s="7" t="n"/>
      <c r="G52" s="7" t="n"/>
      <c r="H52" s="5" t="n"/>
      <c r="I52" s="7" t="n"/>
      <c r="J52" s="7" t="n"/>
      <c r="K52" s="5" t="n"/>
      <c r="L52" s="5" t="n"/>
      <c r="M52" s="5" t="n"/>
      <c r="N52" s="5" t="n"/>
      <c r="O52" s="5" t="n"/>
      <c r="P52" s="5" t="n"/>
      <c r="Q52" s="8">
        <f>IF(A52="","",IF(E52="Long",(G52-F52)*H52,(F52-G52)*H52))</f>
        <v/>
      </c>
      <c r="R52" s="8">
        <f>IF(A52="","",Q52-I52)</f>
        <v/>
      </c>
      <c r="S52" s="8">
        <f>IF(A52="","",F52*H52)</f>
        <v/>
      </c>
      <c r="T52" s="8">
        <f>IF(A52="","",IF(E52="Long",MAX(0,(F52-J52)*H52),MAX(0,(J52-F52)*H52)))</f>
        <v/>
      </c>
      <c r="U52" s="9">
        <f>IF(A52="","",IFERROR(R52/S52,""))</f>
        <v/>
      </c>
      <c r="V52" s="10">
        <f>IF(A52="","",IFERROR(R52/T52,""))</f>
        <v/>
      </c>
      <c r="W52" s="8">
        <f>IF(A52="","",SUM($R$2:R52))</f>
        <v/>
      </c>
      <c r="X52" s="8">
        <f>IF(A52="","",MAX($W$2:W52))</f>
        <v/>
      </c>
      <c r="Y52" s="8">
        <f>IF(A52="","",W52-X52)</f>
        <v/>
      </c>
    </row>
    <row r="53">
      <c r="A53" s="5" t="n"/>
      <c r="B53" s="6" t="n"/>
      <c r="C53" s="6" t="n"/>
      <c r="D53" s="5" t="n"/>
      <c r="E53" s="5" t="n"/>
      <c r="F53" s="7" t="n"/>
      <c r="G53" s="7" t="n"/>
      <c r="H53" s="5" t="n"/>
      <c r="I53" s="7" t="n"/>
      <c r="J53" s="7" t="n"/>
      <c r="K53" s="5" t="n"/>
      <c r="L53" s="5" t="n"/>
      <c r="M53" s="5" t="n"/>
      <c r="N53" s="5" t="n"/>
      <c r="O53" s="5" t="n"/>
      <c r="P53" s="5" t="n"/>
      <c r="Q53" s="8">
        <f>IF(A53="","",IF(E53="Long",(G53-F53)*H53,(F53-G53)*H53))</f>
        <v/>
      </c>
      <c r="R53" s="8">
        <f>IF(A53="","",Q53-I53)</f>
        <v/>
      </c>
      <c r="S53" s="8">
        <f>IF(A53="","",F53*H53)</f>
        <v/>
      </c>
      <c r="T53" s="8">
        <f>IF(A53="","",IF(E53="Long",MAX(0,(F53-J53)*H53),MAX(0,(J53-F53)*H53)))</f>
        <v/>
      </c>
      <c r="U53" s="9">
        <f>IF(A53="","",IFERROR(R53/S53,""))</f>
        <v/>
      </c>
      <c r="V53" s="10">
        <f>IF(A53="","",IFERROR(R53/T53,""))</f>
        <v/>
      </c>
      <c r="W53" s="8">
        <f>IF(A53="","",SUM($R$2:R53))</f>
        <v/>
      </c>
      <c r="X53" s="8">
        <f>IF(A53="","",MAX($W$2:W53))</f>
        <v/>
      </c>
      <c r="Y53" s="8">
        <f>IF(A53="","",W53-X53)</f>
        <v/>
      </c>
    </row>
    <row r="54">
      <c r="A54" s="5" t="n"/>
      <c r="B54" s="6" t="n"/>
      <c r="C54" s="6" t="n"/>
      <c r="D54" s="5" t="n"/>
      <c r="E54" s="5" t="n"/>
      <c r="F54" s="7" t="n"/>
      <c r="G54" s="7" t="n"/>
      <c r="H54" s="5" t="n"/>
      <c r="I54" s="7" t="n"/>
      <c r="J54" s="7" t="n"/>
      <c r="K54" s="5" t="n"/>
      <c r="L54" s="5" t="n"/>
      <c r="M54" s="5" t="n"/>
      <c r="N54" s="5" t="n"/>
      <c r="O54" s="5" t="n"/>
      <c r="P54" s="5" t="n"/>
      <c r="Q54" s="8">
        <f>IF(A54="","",IF(E54="Long",(G54-F54)*H54,(F54-G54)*H54))</f>
        <v/>
      </c>
      <c r="R54" s="8">
        <f>IF(A54="","",Q54-I54)</f>
        <v/>
      </c>
      <c r="S54" s="8">
        <f>IF(A54="","",F54*H54)</f>
        <v/>
      </c>
      <c r="T54" s="8">
        <f>IF(A54="","",IF(E54="Long",MAX(0,(F54-J54)*H54),MAX(0,(J54-F54)*H54)))</f>
        <v/>
      </c>
      <c r="U54" s="9">
        <f>IF(A54="","",IFERROR(R54/S54,""))</f>
        <v/>
      </c>
      <c r="V54" s="10">
        <f>IF(A54="","",IFERROR(R54/T54,""))</f>
        <v/>
      </c>
      <c r="W54" s="8">
        <f>IF(A54="","",SUM($R$2:R54))</f>
        <v/>
      </c>
      <c r="X54" s="8">
        <f>IF(A54="","",MAX($W$2:W54))</f>
        <v/>
      </c>
      <c r="Y54" s="8">
        <f>IF(A54="","",W54-X54)</f>
        <v/>
      </c>
    </row>
    <row r="55">
      <c r="A55" s="5" t="n"/>
      <c r="B55" s="6" t="n"/>
      <c r="C55" s="6" t="n"/>
      <c r="D55" s="5" t="n"/>
      <c r="E55" s="5" t="n"/>
      <c r="F55" s="7" t="n"/>
      <c r="G55" s="7" t="n"/>
      <c r="H55" s="5" t="n"/>
      <c r="I55" s="7" t="n"/>
      <c r="J55" s="7" t="n"/>
      <c r="K55" s="5" t="n"/>
      <c r="L55" s="5" t="n"/>
      <c r="M55" s="5" t="n"/>
      <c r="N55" s="5" t="n"/>
      <c r="O55" s="5" t="n"/>
      <c r="P55" s="5" t="n"/>
      <c r="Q55" s="8">
        <f>IF(A55="","",IF(E55="Long",(G55-F55)*H55,(F55-G55)*H55))</f>
        <v/>
      </c>
      <c r="R55" s="8">
        <f>IF(A55="","",Q55-I55)</f>
        <v/>
      </c>
      <c r="S55" s="8">
        <f>IF(A55="","",F55*H55)</f>
        <v/>
      </c>
      <c r="T55" s="8">
        <f>IF(A55="","",IF(E55="Long",MAX(0,(F55-J55)*H55),MAX(0,(J55-F55)*H55)))</f>
        <v/>
      </c>
      <c r="U55" s="9">
        <f>IF(A55="","",IFERROR(R55/S55,""))</f>
        <v/>
      </c>
      <c r="V55" s="10">
        <f>IF(A55="","",IFERROR(R55/T55,""))</f>
        <v/>
      </c>
      <c r="W55" s="8">
        <f>IF(A55="","",SUM($R$2:R55))</f>
        <v/>
      </c>
      <c r="X55" s="8">
        <f>IF(A55="","",MAX($W$2:W55))</f>
        <v/>
      </c>
      <c r="Y55" s="8">
        <f>IF(A55="","",W55-X55)</f>
        <v/>
      </c>
    </row>
    <row r="56">
      <c r="A56" s="5" t="n"/>
      <c r="B56" s="6" t="n"/>
      <c r="C56" s="6" t="n"/>
      <c r="D56" s="5" t="n"/>
      <c r="E56" s="5" t="n"/>
      <c r="F56" s="7" t="n"/>
      <c r="G56" s="7" t="n"/>
      <c r="H56" s="5" t="n"/>
      <c r="I56" s="7" t="n"/>
      <c r="J56" s="7" t="n"/>
      <c r="K56" s="5" t="n"/>
      <c r="L56" s="5" t="n"/>
      <c r="M56" s="5" t="n"/>
      <c r="N56" s="5" t="n"/>
      <c r="O56" s="5" t="n"/>
      <c r="P56" s="5" t="n"/>
      <c r="Q56" s="8">
        <f>IF(A56="","",IF(E56="Long",(G56-F56)*H56,(F56-G56)*H56))</f>
        <v/>
      </c>
      <c r="R56" s="8">
        <f>IF(A56="","",Q56-I56)</f>
        <v/>
      </c>
      <c r="S56" s="8">
        <f>IF(A56="","",F56*H56)</f>
        <v/>
      </c>
      <c r="T56" s="8">
        <f>IF(A56="","",IF(E56="Long",MAX(0,(F56-J56)*H56),MAX(0,(J56-F56)*H56)))</f>
        <v/>
      </c>
      <c r="U56" s="9">
        <f>IF(A56="","",IFERROR(R56/S56,""))</f>
        <v/>
      </c>
      <c r="V56" s="10">
        <f>IF(A56="","",IFERROR(R56/T56,""))</f>
        <v/>
      </c>
      <c r="W56" s="8">
        <f>IF(A56="","",SUM($R$2:R56))</f>
        <v/>
      </c>
      <c r="X56" s="8">
        <f>IF(A56="","",MAX($W$2:W56))</f>
        <v/>
      </c>
      <c r="Y56" s="8">
        <f>IF(A56="","",W56-X56)</f>
        <v/>
      </c>
    </row>
    <row r="57">
      <c r="A57" s="5" t="n"/>
      <c r="B57" s="6" t="n"/>
      <c r="C57" s="6" t="n"/>
      <c r="D57" s="5" t="n"/>
      <c r="E57" s="5" t="n"/>
      <c r="F57" s="7" t="n"/>
      <c r="G57" s="7" t="n"/>
      <c r="H57" s="5" t="n"/>
      <c r="I57" s="7" t="n"/>
      <c r="J57" s="7" t="n"/>
      <c r="K57" s="5" t="n"/>
      <c r="L57" s="5" t="n"/>
      <c r="M57" s="5" t="n"/>
      <c r="N57" s="5" t="n"/>
      <c r="O57" s="5" t="n"/>
      <c r="P57" s="5" t="n"/>
      <c r="Q57" s="8">
        <f>IF(A57="","",IF(E57="Long",(G57-F57)*H57,(F57-G57)*H57))</f>
        <v/>
      </c>
      <c r="R57" s="8">
        <f>IF(A57="","",Q57-I57)</f>
        <v/>
      </c>
      <c r="S57" s="8">
        <f>IF(A57="","",F57*H57)</f>
        <v/>
      </c>
      <c r="T57" s="8">
        <f>IF(A57="","",IF(E57="Long",MAX(0,(F57-J57)*H57),MAX(0,(J57-F57)*H57)))</f>
        <v/>
      </c>
      <c r="U57" s="9">
        <f>IF(A57="","",IFERROR(R57/S57,""))</f>
        <v/>
      </c>
      <c r="V57" s="10">
        <f>IF(A57="","",IFERROR(R57/T57,""))</f>
        <v/>
      </c>
      <c r="W57" s="8">
        <f>IF(A57="","",SUM($R$2:R57))</f>
        <v/>
      </c>
      <c r="X57" s="8">
        <f>IF(A57="","",MAX($W$2:W57))</f>
        <v/>
      </c>
      <c r="Y57" s="8">
        <f>IF(A57="","",W57-X57)</f>
        <v/>
      </c>
    </row>
    <row r="58">
      <c r="A58" s="5" t="n"/>
      <c r="B58" s="6" t="n"/>
      <c r="C58" s="6" t="n"/>
      <c r="D58" s="5" t="n"/>
      <c r="E58" s="5" t="n"/>
      <c r="F58" s="7" t="n"/>
      <c r="G58" s="7" t="n"/>
      <c r="H58" s="5" t="n"/>
      <c r="I58" s="7" t="n"/>
      <c r="J58" s="7" t="n"/>
      <c r="K58" s="5" t="n"/>
      <c r="L58" s="5" t="n"/>
      <c r="M58" s="5" t="n"/>
      <c r="N58" s="5" t="n"/>
      <c r="O58" s="5" t="n"/>
      <c r="P58" s="5" t="n"/>
      <c r="Q58" s="8">
        <f>IF(A58="","",IF(E58="Long",(G58-F58)*H58,(F58-G58)*H58))</f>
        <v/>
      </c>
      <c r="R58" s="8">
        <f>IF(A58="","",Q58-I58)</f>
        <v/>
      </c>
      <c r="S58" s="8">
        <f>IF(A58="","",F58*H58)</f>
        <v/>
      </c>
      <c r="T58" s="8">
        <f>IF(A58="","",IF(E58="Long",MAX(0,(F58-J58)*H58),MAX(0,(J58-F58)*H58)))</f>
        <v/>
      </c>
      <c r="U58" s="9">
        <f>IF(A58="","",IFERROR(R58/S58,""))</f>
        <v/>
      </c>
      <c r="V58" s="10">
        <f>IF(A58="","",IFERROR(R58/T58,""))</f>
        <v/>
      </c>
      <c r="W58" s="8">
        <f>IF(A58="","",SUM($R$2:R58))</f>
        <v/>
      </c>
      <c r="X58" s="8">
        <f>IF(A58="","",MAX($W$2:W58))</f>
        <v/>
      </c>
      <c r="Y58" s="8">
        <f>IF(A58="","",W58-X58)</f>
        <v/>
      </c>
    </row>
    <row r="59">
      <c r="A59" s="5" t="n"/>
      <c r="B59" s="6" t="n"/>
      <c r="C59" s="6" t="n"/>
      <c r="D59" s="5" t="n"/>
      <c r="E59" s="5" t="n"/>
      <c r="F59" s="7" t="n"/>
      <c r="G59" s="7" t="n"/>
      <c r="H59" s="5" t="n"/>
      <c r="I59" s="7" t="n"/>
      <c r="J59" s="7" t="n"/>
      <c r="K59" s="5" t="n"/>
      <c r="L59" s="5" t="n"/>
      <c r="M59" s="5" t="n"/>
      <c r="N59" s="5" t="n"/>
      <c r="O59" s="5" t="n"/>
      <c r="P59" s="5" t="n"/>
      <c r="Q59" s="8">
        <f>IF(A59="","",IF(E59="Long",(G59-F59)*H59,(F59-G59)*H59))</f>
        <v/>
      </c>
      <c r="R59" s="8">
        <f>IF(A59="","",Q59-I59)</f>
        <v/>
      </c>
      <c r="S59" s="8">
        <f>IF(A59="","",F59*H59)</f>
        <v/>
      </c>
      <c r="T59" s="8">
        <f>IF(A59="","",IF(E59="Long",MAX(0,(F59-J59)*H59),MAX(0,(J59-F59)*H59)))</f>
        <v/>
      </c>
      <c r="U59" s="9">
        <f>IF(A59="","",IFERROR(R59/S59,""))</f>
        <v/>
      </c>
      <c r="V59" s="10">
        <f>IF(A59="","",IFERROR(R59/T59,""))</f>
        <v/>
      </c>
      <c r="W59" s="8">
        <f>IF(A59="","",SUM($R$2:R59))</f>
        <v/>
      </c>
      <c r="X59" s="8">
        <f>IF(A59="","",MAX($W$2:W59))</f>
        <v/>
      </c>
      <c r="Y59" s="8">
        <f>IF(A59="","",W59-X59)</f>
        <v/>
      </c>
    </row>
    <row r="60">
      <c r="A60" s="5" t="n"/>
      <c r="B60" s="6" t="n"/>
      <c r="C60" s="6" t="n"/>
      <c r="D60" s="5" t="n"/>
      <c r="E60" s="5" t="n"/>
      <c r="F60" s="7" t="n"/>
      <c r="G60" s="7" t="n"/>
      <c r="H60" s="5" t="n"/>
      <c r="I60" s="7" t="n"/>
      <c r="J60" s="7" t="n"/>
      <c r="K60" s="5" t="n"/>
      <c r="L60" s="5" t="n"/>
      <c r="M60" s="5" t="n"/>
      <c r="N60" s="5" t="n"/>
      <c r="O60" s="5" t="n"/>
      <c r="P60" s="5" t="n"/>
      <c r="Q60" s="8">
        <f>IF(A60="","",IF(E60="Long",(G60-F60)*H60,(F60-G60)*H60))</f>
        <v/>
      </c>
      <c r="R60" s="8">
        <f>IF(A60="","",Q60-I60)</f>
        <v/>
      </c>
      <c r="S60" s="8">
        <f>IF(A60="","",F60*H60)</f>
        <v/>
      </c>
      <c r="T60" s="8">
        <f>IF(A60="","",IF(E60="Long",MAX(0,(F60-J60)*H60),MAX(0,(J60-F60)*H60)))</f>
        <v/>
      </c>
      <c r="U60" s="9">
        <f>IF(A60="","",IFERROR(R60/S60,""))</f>
        <v/>
      </c>
      <c r="V60" s="10">
        <f>IF(A60="","",IFERROR(R60/T60,""))</f>
        <v/>
      </c>
      <c r="W60" s="8">
        <f>IF(A60="","",SUM($R$2:R60))</f>
        <v/>
      </c>
      <c r="X60" s="8">
        <f>IF(A60="","",MAX($W$2:W60))</f>
        <v/>
      </c>
      <c r="Y60" s="8">
        <f>IF(A60="","",W60-X60)</f>
        <v/>
      </c>
    </row>
    <row r="61">
      <c r="A61" s="5" t="n"/>
      <c r="B61" s="6" t="n"/>
      <c r="C61" s="6" t="n"/>
      <c r="D61" s="5" t="n"/>
      <c r="E61" s="5" t="n"/>
      <c r="F61" s="7" t="n"/>
      <c r="G61" s="7" t="n"/>
      <c r="H61" s="5" t="n"/>
      <c r="I61" s="7" t="n"/>
      <c r="J61" s="7" t="n"/>
      <c r="K61" s="5" t="n"/>
      <c r="L61" s="5" t="n"/>
      <c r="M61" s="5" t="n"/>
      <c r="N61" s="5" t="n"/>
      <c r="O61" s="5" t="n"/>
      <c r="P61" s="5" t="n"/>
      <c r="Q61" s="8">
        <f>IF(A61="","",IF(E61="Long",(G61-F61)*H61,(F61-G61)*H61))</f>
        <v/>
      </c>
      <c r="R61" s="8">
        <f>IF(A61="","",Q61-I61)</f>
        <v/>
      </c>
      <c r="S61" s="8">
        <f>IF(A61="","",F61*H61)</f>
        <v/>
      </c>
      <c r="T61" s="8">
        <f>IF(A61="","",IF(E61="Long",MAX(0,(F61-J61)*H61),MAX(0,(J61-F61)*H61)))</f>
        <v/>
      </c>
      <c r="U61" s="9">
        <f>IF(A61="","",IFERROR(R61/S61,""))</f>
        <v/>
      </c>
      <c r="V61" s="10">
        <f>IF(A61="","",IFERROR(R61/T61,""))</f>
        <v/>
      </c>
      <c r="W61" s="8">
        <f>IF(A61="","",SUM($R$2:R61))</f>
        <v/>
      </c>
      <c r="X61" s="8">
        <f>IF(A61="","",MAX($W$2:W61))</f>
        <v/>
      </c>
      <c r="Y61" s="8">
        <f>IF(A61="","",W61-X61)</f>
        <v/>
      </c>
    </row>
    <row r="62">
      <c r="A62" s="5" t="n"/>
      <c r="B62" s="6" t="n"/>
      <c r="C62" s="6" t="n"/>
      <c r="D62" s="5" t="n"/>
      <c r="E62" s="5" t="n"/>
      <c r="F62" s="7" t="n"/>
      <c r="G62" s="7" t="n"/>
      <c r="H62" s="5" t="n"/>
      <c r="I62" s="7" t="n"/>
      <c r="J62" s="7" t="n"/>
      <c r="K62" s="5" t="n"/>
      <c r="L62" s="5" t="n"/>
      <c r="M62" s="5" t="n"/>
      <c r="N62" s="5" t="n"/>
      <c r="O62" s="5" t="n"/>
      <c r="P62" s="5" t="n"/>
      <c r="Q62" s="8">
        <f>IF(A62="","",IF(E62="Long",(G62-F62)*H62,(F62-G62)*H62))</f>
        <v/>
      </c>
      <c r="R62" s="8">
        <f>IF(A62="","",Q62-I62)</f>
        <v/>
      </c>
      <c r="S62" s="8">
        <f>IF(A62="","",F62*H62)</f>
        <v/>
      </c>
      <c r="T62" s="8">
        <f>IF(A62="","",IF(E62="Long",MAX(0,(F62-J62)*H62),MAX(0,(J62-F62)*H62)))</f>
        <v/>
      </c>
      <c r="U62" s="9">
        <f>IF(A62="","",IFERROR(R62/S62,""))</f>
        <v/>
      </c>
      <c r="V62" s="10">
        <f>IF(A62="","",IFERROR(R62/T62,""))</f>
        <v/>
      </c>
      <c r="W62" s="8">
        <f>IF(A62="","",SUM($R$2:R62))</f>
        <v/>
      </c>
      <c r="X62" s="8">
        <f>IF(A62="","",MAX($W$2:W62))</f>
        <v/>
      </c>
      <c r="Y62" s="8">
        <f>IF(A62="","",W62-X62)</f>
        <v/>
      </c>
    </row>
    <row r="63">
      <c r="A63" s="5" t="n"/>
      <c r="B63" s="6" t="n"/>
      <c r="C63" s="6" t="n"/>
      <c r="D63" s="5" t="n"/>
      <c r="E63" s="5" t="n"/>
      <c r="F63" s="7" t="n"/>
      <c r="G63" s="7" t="n"/>
      <c r="H63" s="5" t="n"/>
      <c r="I63" s="7" t="n"/>
      <c r="J63" s="7" t="n"/>
      <c r="K63" s="5" t="n"/>
      <c r="L63" s="5" t="n"/>
      <c r="M63" s="5" t="n"/>
      <c r="N63" s="5" t="n"/>
      <c r="O63" s="5" t="n"/>
      <c r="P63" s="5" t="n"/>
      <c r="Q63" s="8">
        <f>IF(A63="","",IF(E63="Long",(G63-F63)*H63,(F63-G63)*H63))</f>
        <v/>
      </c>
      <c r="R63" s="8">
        <f>IF(A63="","",Q63-I63)</f>
        <v/>
      </c>
      <c r="S63" s="8">
        <f>IF(A63="","",F63*H63)</f>
        <v/>
      </c>
      <c r="T63" s="8">
        <f>IF(A63="","",IF(E63="Long",MAX(0,(F63-J63)*H63),MAX(0,(J63-F63)*H63)))</f>
        <v/>
      </c>
      <c r="U63" s="9">
        <f>IF(A63="","",IFERROR(R63/S63,""))</f>
        <v/>
      </c>
      <c r="V63" s="10">
        <f>IF(A63="","",IFERROR(R63/T63,""))</f>
        <v/>
      </c>
      <c r="W63" s="8">
        <f>IF(A63="","",SUM($R$2:R63))</f>
        <v/>
      </c>
      <c r="X63" s="8">
        <f>IF(A63="","",MAX($W$2:W63))</f>
        <v/>
      </c>
      <c r="Y63" s="8">
        <f>IF(A63="","",W63-X63)</f>
        <v/>
      </c>
    </row>
    <row r="64">
      <c r="A64" s="5" t="n"/>
      <c r="B64" s="6" t="n"/>
      <c r="C64" s="6" t="n"/>
      <c r="D64" s="5" t="n"/>
      <c r="E64" s="5" t="n"/>
      <c r="F64" s="7" t="n"/>
      <c r="G64" s="7" t="n"/>
      <c r="H64" s="5" t="n"/>
      <c r="I64" s="7" t="n"/>
      <c r="J64" s="7" t="n"/>
      <c r="K64" s="5" t="n"/>
      <c r="L64" s="5" t="n"/>
      <c r="M64" s="5" t="n"/>
      <c r="N64" s="5" t="n"/>
      <c r="O64" s="5" t="n"/>
      <c r="P64" s="5" t="n"/>
      <c r="Q64" s="8">
        <f>IF(A64="","",IF(E64="Long",(G64-F64)*H64,(F64-G64)*H64))</f>
        <v/>
      </c>
      <c r="R64" s="8">
        <f>IF(A64="","",Q64-I64)</f>
        <v/>
      </c>
      <c r="S64" s="8">
        <f>IF(A64="","",F64*H64)</f>
        <v/>
      </c>
      <c r="T64" s="8">
        <f>IF(A64="","",IF(E64="Long",MAX(0,(F64-J64)*H64),MAX(0,(J64-F64)*H64)))</f>
        <v/>
      </c>
      <c r="U64" s="9">
        <f>IF(A64="","",IFERROR(R64/S64,""))</f>
        <v/>
      </c>
      <c r="V64" s="10">
        <f>IF(A64="","",IFERROR(R64/T64,""))</f>
        <v/>
      </c>
      <c r="W64" s="8">
        <f>IF(A64="","",SUM($R$2:R64))</f>
        <v/>
      </c>
      <c r="X64" s="8">
        <f>IF(A64="","",MAX($W$2:W64))</f>
        <v/>
      </c>
      <c r="Y64" s="8">
        <f>IF(A64="","",W64-X64)</f>
        <v/>
      </c>
    </row>
    <row r="65">
      <c r="A65" s="5" t="n"/>
      <c r="B65" s="6" t="n"/>
      <c r="C65" s="6" t="n"/>
      <c r="D65" s="5" t="n"/>
      <c r="E65" s="5" t="n"/>
      <c r="F65" s="7" t="n"/>
      <c r="G65" s="7" t="n"/>
      <c r="H65" s="5" t="n"/>
      <c r="I65" s="7" t="n"/>
      <c r="J65" s="7" t="n"/>
      <c r="K65" s="5" t="n"/>
      <c r="L65" s="5" t="n"/>
      <c r="M65" s="5" t="n"/>
      <c r="N65" s="5" t="n"/>
      <c r="O65" s="5" t="n"/>
      <c r="P65" s="5" t="n"/>
      <c r="Q65" s="8">
        <f>IF(A65="","",IF(E65="Long",(G65-F65)*H65,(F65-G65)*H65))</f>
        <v/>
      </c>
      <c r="R65" s="8">
        <f>IF(A65="","",Q65-I65)</f>
        <v/>
      </c>
      <c r="S65" s="8">
        <f>IF(A65="","",F65*H65)</f>
        <v/>
      </c>
      <c r="T65" s="8">
        <f>IF(A65="","",IF(E65="Long",MAX(0,(F65-J65)*H65),MAX(0,(J65-F65)*H65)))</f>
        <v/>
      </c>
      <c r="U65" s="9">
        <f>IF(A65="","",IFERROR(R65/S65,""))</f>
        <v/>
      </c>
      <c r="V65" s="10">
        <f>IF(A65="","",IFERROR(R65/T65,""))</f>
        <v/>
      </c>
      <c r="W65" s="8">
        <f>IF(A65="","",SUM($R$2:R65))</f>
        <v/>
      </c>
      <c r="X65" s="8">
        <f>IF(A65="","",MAX($W$2:W65))</f>
        <v/>
      </c>
      <c r="Y65" s="8">
        <f>IF(A65="","",W65-X65)</f>
        <v/>
      </c>
    </row>
    <row r="66">
      <c r="A66" s="5" t="n"/>
      <c r="B66" s="6" t="n"/>
      <c r="C66" s="6" t="n"/>
      <c r="D66" s="5" t="n"/>
      <c r="E66" s="5" t="n"/>
      <c r="F66" s="7" t="n"/>
      <c r="G66" s="7" t="n"/>
      <c r="H66" s="5" t="n"/>
      <c r="I66" s="7" t="n"/>
      <c r="J66" s="7" t="n"/>
      <c r="K66" s="5" t="n"/>
      <c r="L66" s="5" t="n"/>
      <c r="M66" s="5" t="n"/>
      <c r="N66" s="5" t="n"/>
      <c r="O66" s="5" t="n"/>
      <c r="P66" s="5" t="n"/>
      <c r="Q66" s="8">
        <f>IF(A66="","",IF(E66="Long",(G66-F66)*H66,(F66-G66)*H66))</f>
        <v/>
      </c>
      <c r="R66" s="8">
        <f>IF(A66="","",Q66-I66)</f>
        <v/>
      </c>
      <c r="S66" s="8">
        <f>IF(A66="","",F66*H66)</f>
        <v/>
      </c>
      <c r="T66" s="8">
        <f>IF(A66="","",IF(E66="Long",MAX(0,(F66-J66)*H66),MAX(0,(J66-F66)*H66)))</f>
        <v/>
      </c>
      <c r="U66" s="9">
        <f>IF(A66="","",IFERROR(R66/S66,""))</f>
        <v/>
      </c>
      <c r="V66" s="10">
        <f>IF(A66="","",IFERROR(R66/T66,""))</f>
        <v/>
      </c>
      <c r="W66" s="8">
        <f>IF(A66="","",SUM($R$2:R66))</f>
        <v/>
      </c>
      <c r="X66" s="8">
        <f>IF(A66="","",MAX($W$2:W66))</f>
        <v/>
      </c>
      <c r="Y66" s="8">
        <f>IF(A66="","",W66-X66)</f>
        <v/>
      </c>
    </row>
    <row r="67">
      <c r="A67" s="5" t="n"/>
      <c r="B67" s="6" t="n"/>
      <c r="C67" s="6" t="n"/>
      <c r="D67" s="5" t="n"/>
      <c r="E67" s="5" t="n"/>
      <c r="F67" s="7" t="n"/>
      <c r="G67" s="7" t="n"/>
      <c r="H67" s="5" t="n"/>
      <c r="I67" s="7" t="n"/>
      <c r="J67" s="7" t="n"/>
      <c r="K67" s="5" t="n"/>
      <c r="L67" s="5" t="n"/>
      <c r="M67" s="5" t="n"/>
      <c r="N67" s="5" t="n"/>
      <c r="O67" s="5" t="n"/>
      <c r="P67" s="5" t="n"/>
      <c r="Q67" s="8">
        <f>IF(A67="","",IF(E67="Long",(G67-F67)*H67,(F67-G67)*H67))</f>
        <v/>
      </c>
      <c r="R67" s="8">
        <f>IF(A67="","",Q67-I67)</f>
        <v/>
      </c>
      <c r="S67" s="8">
        <f>IF(A67="","",F67*H67)</f>
        <v/>
      </c>
      <c r="T67" s="8">
        <f>IF(A67="","",IF(E67="Long",MAX(0,(F67-J67)*H67),MAX(0,(J67-F67)*H67)))</f>
        <v/>
      </c>
      <c r="U67" s="9">
        <f>IF(A67="","",IFERROR(R67/S67,""))</f>
        <v/>
      </c>
      <c r="V67" s="10">
        <f>IF(A67="","",IFERROR(R67/T67,""))</f>
        <v/>
      </c>
      <c r="W67" s="8">
        <f>IF(A67="","",SUM($R$2:R67))</f>
        <v/>
      </c>
      <c r="X67" s="8">
        <f>IF(A67="","",MAX($W$2:W67))</f>
        <v/>
      </c>
      <c r="Y67" s="8">
        <f>IF(A67="","",W67-X67)</f>
        <v/>
      </c>
    </row>
    <row r="68">
      <c r="A68" s="5" t="n"/>
      <c r="B68" s="6" t="n"/>
      <c r="C68" s="6" t="n"/>
      <c r="D68" s="5" t="n"/>
      <c r="E68" s="5" t="n"/>
      <c r="F68" s="7" t="n"/>
      <c r="G68" s="7" t="n"/>
      <c r="H68" s="5" t="n"/>
      <c r="I68" s="7" t="n"/>
      <c r="J68" s="7" t="n"/>
      <c r="K68" s="5" t="n"/>
      <c r="L68" s="5" t="n"/>
      <c r="M68" s="5" t="n"/>
      <c r="N68" s="5" t="n"/>
      <c r="O68" s="5" t="n"/>
      <c r="P68" s="5" t="n"/>
      <c r="Q68" s="8">
        <f>IF(A68="","",IF(E68="Long",(G68-F68)*H68,(F68-G68)*H68))</f>
        <v/>
      </c>
      <c r="R68" s="8">
        <f>IF(A68="","",Q68-I68)</f>
        <v/>
      </c>
      <c r="S68" s="8">
        <f>IF(A68="","",F68*H68)</f>
        <v/>
      </c>
      <c r="T68" s="8">
        <f>IF(A68="","",IF(E68="Long",MAX(0,(F68-J68)*H68),MAX(0,(J68-F68)*H68)))</f>
        <v/>
      </c>
      <c r="U68" s="9">
        <f>IF(A68="","",IFERROR(R68/S68,""))</f>
        <v/>
      </c>
      <c r="V68" s="10">
        <f>IF(A68="","",IFERROR(R68/T68,""))</f>
        <v/>
      </c>
      <c r="W68" s="8">
        <f>IF(A68="","",SUM($R$2:R68))</f>
        <v/>
      </c>
      <c r="X68" s="8">
        <f>IF(A68="","",MAX($W$2:W68))</f>
        <v/>
      </c>
      <c r="Y68" s="8">
        <f>IF(A68="","",W68-X68)</f>
        <v/>
      </c>
    </row>
    <row r="69">
      <c r="A69" s="5" t="n"/>
      <c r="B69" s="6" t="n"/>
      <c r="C69" s="6" t="n"/>
      <c r="D69" s="5" t="n"/>
      <c r="E69" s="5" t="n"/>
      <c r="F69" s="7" t="n"/>
      <c r="G69" s="7" t="n"/>
      <c r="H69" s="5" t="n"/>
      <c r="I69" s="7" t="n"/>
      <c r="J69" s="7" t="n"/>
      <c r="K69" s="5" t="n"/>
      <c r="L69" s="5" t="n"/>
      <c r="M69" s="5" t="n"/>
      <c r="N69" s="5" t="n"/>
      <c r="O69" s="5" t="n"/>
      <c r="P69" s="5" t="n"/>
      <c r="Q69" s="8">
        <f>IF(A69="","",IF(E69="Long",(G69-F69)*H69,(F69-G69)*H69))</f>
        <v/>
      </c>
      <c r="R69" s="8">
        <f>IF(A69="","",Q69-I69)</f>
        <v/>
      </c>
      <c r="S69" s="8">
        <f>IF(A69="","",F69*H69)</f>
        <v/>
      </c>
      <c r="T69" s="8">
        <f>IF(A69="","",IF(E69="Long",MAX(0,(F69-J69)*H69),MAX(0,(J69-F69)*H69)))</f>
        <v/>
      </c>
      <c r="U69" s="9">
        <f>IF(A69="","",IFERROR(R69/S69,""))</f>
        <v/>
      </c>
      <c r="V69" s="10">
        <f>IF(A69="","",IFERROR(R69/T69,""))</f>
        <v/>
      </c>
      <c r="W69" s="8">
        <f>IF(A69="","",SUM($R$2:R69))</f>
        <v/>
      </c>
      <c r="X69" s="8">
        <f>IF(A69="","",MAX($W$2:W69))</f>
        <v/>
      </c>
      <c r="Y69" s="8">
        <f>IF(A69="","",W69-X69)</f>
        <v/>
      </c>
    </row>
    <row r="70">
      <c r="A70" s="5" t="n"/>
      <c r="B70" s="6" t="n"/>
      <c r="C70" s="6" t="n"/>
      <c r="D70" s="5" t="n"/>
      <c r="E70" s="5" t="n"/>
      <c r="F70" s="7" t="n"/>
      <c r="G70" s="7" t="n"/>
      <c r="H70" s="5" t="n"/>
      <c r="I70" s="7" t="n"/>
      <c r="J70" s="7" t="n"/>
      <c r="K70" s="5" t="n"/>
      <c r="L70" s="5" t="n"/>
      <c r="M70" s="5" t="n"/>
      <c r="N70" s="5" t="n"/>
      <c r="O70" s="5" t="n"/>
      <c r="P70" s="5" t="n"/>
      <c r="Q70" s="8">
        <f>IF(A70="","",IF(E70="Long",(G70-F70)*H70,(F70-G70)*H70))</f>
        <v/>
      </c>
      <c r="R70" s="8">
        <f>IF(A70="","",Q70-I70)</f>
        <v/>
      </c>
      <c r="S70" s="8">
        <f>IF(A70="","",F70*H70)</f>
        <v/>
      </c>
      <c r="T70" s="8">
        <f>IF(A70="","",IF(E70="Long",MAX(0,(F70-J70)*H70),MAX(0,(J70-F70)*H70)))</f>
        <v/>
      </c>
      <c r="U70" s="9">
        <f>IF(A70="","",IFERROR(R70/S70,""))</f>
        <v/>
      </c>
      <c r="V70" s="10">
        <f>IF(A70="","",IFERROR(R70/T70,""))</f>
        <v/>
      </c>
      <c r="W70" s="8">
        <f>IF(A70="","",SUM($R$2:R70))</f>
        <v/>
      </c>
      <c r="X70" s="8">
        <f>IF(A70="","",MAX($W$2:W70))</f>
        <v/>
      </c>
      <c r="Y70" s="8">
        <f>IF(A70="","",W70-X70)</f>
        <v/>
      </c>
    </row>
    <row r="71">
      <c r="A71" s="5" t="n"/>
      <c r="B71" s="6" t="n"/>
      <c r="C71" s="6" t="n"/>
      <c r="D71" s="5" t="n"/>
      <c r="E71" s="5" t="n"/>
      <c r="F71" s="7" t="n"/>
      <c r="G71" s="7" t="n"/>
      <c r="H71" s="5" t="n"/>
      <c r="I71" s="7" t="n"/>
      <c r="J71" s="7" t="n"/>
      <c r="K71" s="5" t="n"/>
      <c r="L71" s="5" t="n"/>
      <c r="M71" s="5" t="n"/>
      <c r="N71" s="5" t="n"/>
      <c r="O71" s="5" t="n"/>
      <c r="P71" s="5" t="n"/>
      <c r="Q71" s="8">
        <f>IF(A71="","",IF(E71="Long",(G71-F71)*H71,(F71-G71)*H71))</f>
        <v/>
      </c>
      <c r="R71" s="8">
        <f>IF(A71="","",Q71-I71)</f>
        <v/>
      </c>
      <c r="S71" s="8">
        <f>IF(A71="","",F71*H71)</f>
        <v/>
      </c>
      <c r="T71" s="8">
        <f>IF(A71="","",IF(E71="Long",MAX(0,(F71-J71)*H71),MAX(0,(J71-F71)*H71)))</f>
        <v/>
      </c>
      <c r="U71" s="9">
        <f>IF(A71="","",IFERROR(R71/S71,""))</f>
        <v/>
      </c>
      <c r="V71" s="10">
        <f>IF(A71="","",IFERROR(R71/T71,""))</f>
        <v/>
      </c>
      <c r="W71" s="8">
        <f>IF(A71="","",SUM($R$2:R71))</f>
        <v/>
      </c>
      <c r="X71" s="8">
        <f>IF(A71="","",MAX($W$2:W71))</f>
        <v/>
      </c>
      <c r="Y71" s="8">
        <f>IF(A71="","",W71-X71)</f>
        <v/>
      </c>
    </row>
    <row r="72">
      <c r="A72" s="5" t="n"/>
      <c r="B72" s="6" t="n"/>
      <c r="C72" s="6" t="n"/>
      <c r="D72" s="5" t="n"/>
      <c r="E72" s="5" t="n"/>
      <c r="F72" s="7" t="n"/>
      <c r="G72" s="7" t="n"/>
      <c r="H72" s="5" t="n"/>
      <c r="I72" s="7" t="n"/>
      <c r="J72" s="7" t="n"/>
      <c r="K72" s="5" t="n"/>
      <c r="L72" s="5" t="n"/>
      <c r="M72" s="5" t="n"/>
      <c r="N72" s="5" t="n"/>
      <c r="O72" s="5" t="n"/>
      <c r="P72" s="5" t="n"/>
      <c r="Q72" s="8">
        <f>IF(A72="","",IF(E72="Long",(G72-F72)*H72,(F72-G72)*H72))</f>
        <v/>
      </c>
      <c r="R72" s="8">
        <f>IF(A72="","",Q72-I72)</f>
        <v/>
      </c>
      <c r="S72" s="8">
        <f>IF(A72="","",F72*H72)</f>
        <v/>
      </c>
      <c r="T72" s="8">
        <f>IF(A72="","",IF(E72="Long",MAX(0,(F72-J72)*H72),MAX(0,(J72-F72)*H72)))</f>
        <v/>
      </c>
      <c r="U72" s="9">
        <f>IF(A72="","",IFERROR(R72/S72,""))</f>
        <v/>
      </c>
      <c r="V72" s="10">
        <f>IF(A72="","",IFERROR(R72/T72,""))</f>
        <v/>
      </c>
      <c r="W72" s="8">
        <f>IF(A72="","",SUM($R$2:R72))</f>
        <v/>
      </c>
      <c r="X72" s="8">
        <f>IF(A72="","",MAX($W$2:W72))</f>
        <v/>
      </c>
      <c r="Y72" s="8">
        <f>IF(A72="","",W72-X72)</f>
        <v/>
      </c>
    </row>
    <row r="73">
      <c r="A73" s="5" t="n"/>
      <c r="B73" s="6" t="n"/>
      <c r="C73" s="6" t="n"/>
      <c r="D73" s="5" t="n"/>
      <c r="E73" s="5" t="n"/>
      <c r="F73" s="7" t="n"/>
      <c r="G73" s="7" t="n"/>
      <c r="H73" s="5" t="n"/>
      <c r="I73" s="7" t="n"/>
      <c r="J73" s="7" t="n"/>
      <c r="K73" s="5" t="n"/>
      <c r="L73" s="5" t="n"/>
      <c r="M73" s="5" t="n"/>
      <c r="N73" s="5" t="n"/>
      <c r="O73" s="5" t="n"/>
      <c r="P73" s="5" t="n"/>
      <c r="Q73" s="8">
        <f>IF(A73="","",IF(E73="Long",(G73-F73)*H73,(F73-G73)*H73))</f>
        <v/>
      </c>
      <c r="R73" s="8">
        <f>IF(A73="","",Q73-I73)</f>
        <v/>
      </c>
      <c r="S73" s="8">
        <f>IF(A73="","",F73*H73)</f>
        <v/>
      </c>
      <c r="T73" s="8">
        <f>IF(A73="","",IF(E73="Long",MAX(0,(F73-J73)*H73),MAX(0,(J73-F73)*H73)))</f>
        <v/>
      </c>
      <c r="U73" s="9">
        <f>IF(A73="","",IFERROR(R73/S73,""))</f>
        <v/>
      </c>
      <c r="V73" s="10">
        <f>IF(A73="","",IFERROR(R73/T73,""))</f>
        <v/>
      </c>
      <c r="W73" s="8">
        <f>IF(A73="","",SUM($R$2:R73))</f>
        <v/>
      </c>
      <c r="X73" s="8">
        <f>IF(A73="","",MAX($W$2:W73))</f>
        <v/>
      </c>
      <c r="Y73" s="8">
        <f>IF(A73="","",W73-X73)</f>
        <v/>
      </c>
    </row>
    <row r="74">
      <c r="A74" s="5" t="n"/>
      <c r="B74" s="6" t="n"/>
      <c r="C74" s="6" t="n"/>
      <c r="D74" s="5" t="n"/>
      <c r="E74" s="5" t="n"/>
      <c r="F74" s="7" t="n"/>
      <c r="G74" s="7" t="n"/>
      <c r="H74" s="5" t="n"/>
      <c r="I74" s="7" t="n"/>
      <c r="J74" s="7" t="n"/>
      <c r="K74" s="5" t="n"/>
      <c r="L74" s="5" t="n"/>
      <c r="M74" s="5" t="n"/>
      <c r="N74" s="5" t="n"/>
      <c r="O74" s="5" t="n"/>
      <c r="P74" s="5" t="n"/>
      <c r="Q74" s="8">
        <f>IF(A74="","",IF(E74="Long",(G74-F74)*H74,(F74-G74)*H74))</f>
        <v/>
      </c>
      <c r="R74" s="8">
        <f>IF(A74="","",Q74-I74)</f>
        <v/>
      </c>
      <c r="S74" s="8">
        <f>IF(A74="","",F74*H74)</f>
        <v/>
      </c>
      <c r="T74" s="8">
        <f>IF(A74="","",IF(E74="Long",MAX(0,(F74-J74)*H74),MAX(0,(J74-F74)*H74)))</f>
        <v/>
      </c>
      <c r="U74" s="9">
        <f>IF(A74="","",IFERROR(R74/S74,""))</f>
        <v/>
      </c>
      <c r="V74" s="10">
        <f>IF(A74="","",IFERROR(R74/T74,""))</f>
        <v/>
      </c>
      <c r="W74" s="8">
        <f>IF(A74="","",SUM($R$2:R74))</f>
        <v/>
      </c>
      <c r="X74" s="8">
        <f>IF(A74="","",MAX($W$2:W74))</f>
        <v/>
      </c>
      <c r="Y74" s="8">
        <f>IF(A74="","",W74-X74)</f>
        <v/>
      </c>
    </row>
    <row r="75">
      <c r="A75" s="5" t="n"/>
      <c r="B75" s="6" t="n"/>
      <c r="C75" s="6" t="n"/>
      <c r="D75" s="5" t="n"/>
      <c r="E75" s="5" t="n"/>
      <c r="F75" s="7" t="n"/>
      <c r="G75" s="7" t="n"/>
      <c r="H75" s="5" t="n"/>
      <c r="I75" s="7" t="n"/>
      <c r="J75" s="7" t="n"/>
      <c r="K75" s="5" t="n"/>
      <c r="L75" s="5" t="n"/>
      <c r="M75" s="5" t="n"/>
      <c r="N75" s="5" t="n"/>
      <c r="O75" s="5" t="n"/>
      <c r="P75" s="5" t="n"/>
      <c r="Q75" s="8">
        <f>IF(A75="","",IF(E75="Long",(G75-F75)*H75,(F75-G75)*H75))</f>
        <v/>
      </c>
      <c r="R75" s="8">
        <f>IF(A75="","",Q75-I75)</f>
        <v/>
      </c>
      <c r="S75" s="8">
        <f>IF(A75="","",F75*H75)</f>
        <v/>
      </c>
      <c r="T75" s="8">
        <f>IF(A75="","",IF(E75="Long",MAX(0,(F75-J75)*H75),MAX(0,(J75-F75)*H75)))</f>
        <v/>
      </c>
      <c r="U75" s="9">
        <f>IF(A75="","",IFERROR(R75/S75,""))</f>
        <v/>
      </c>
      <c r="V75" s="10">
        <f>IF(A75="","",IFERROR(R75/T75,""))</f>
        <v/>
      </c>
      <c r="W75" s="8">
        <f>IF(A75="","",SUM($R$2:R75))</f>
        <v/>
      </c>
      <c r="X75" s="8">
        <f>IF(A75="","",MAX($W$2:W75))</f>
        <v/>
      </c>
      <c r="Y75" s="8">
        <f>IF(A75="","",W75-X75)</f>
        <v/>
      </c>
    </row>
    <row r="76">
      <c r="A76" s="5" t="n"/>
      <c r="B76" s="6" t="n"/>
      <c r="C76" s="6" t="n"/>
      <c r="D76" s="5" t="n"/>
      <c r="E76" s="5" t="n"/>
      <c r="F76" s="7" t="n"/>
      <c r="G76" s="7" t="n"/>
      <c r="H76" s="5" t="n"/>
      <c r="I76" s="7" t="n"/>
      <c r="J76" s="7" t="n"/>
      <c r="K76" s="5" t="n"/>
      <c r="L76" s="5" t="n"/>
      <c r="M76" s="5" t="n"/>
      <c r="N76" s="5" t="n"/>
      <c r="O76" s="5" t="n"/>
      <c r="P76" s="5" t="n"/>
      <c r="Q76" s="8">
        <f>IF(A76="","",IF(E76="Long",(G76-F76)*H76,(F76-G76)*H76))</f>
        <v/>
      </c>
      <c r="R76" s="8">
        <f>IF(A76="","",Q76-I76)</f>
        <v/>
      </c>
      <c r="S76" s="8">
        <f>IF(A76="","",F76*H76)</f>
        <v/>
      </c>
      <c r="T76" s="8">
        <f>IF(A76="","",IF(E76="Long",MAX(0,(F76-J76)*H76),MAX(0,(J76-F76)*H76)))</f>
        <v/>
      </c>
      <c r="U76" s="9">
        <f>IF(A76="","",IFERROR(R76/S76,""))</f>
        <v/>
      </c>
      <c r="V76" s="10">
        <f>IF(A76="","",IFERROR(R76/T76,""))</f>
        <v/>
      </c>
      <c r="W76" s="8">
        <f>IF(A76="","",SUM($R$2:R76))</f>
        <v/>
      </c>
      <c r="X76" s="8">
        <f>IF(A76="","",MAX($W$2:W76))</f>
        <v/>
      </c>
      <c r="Y76" s="8">
        <f>IF(A76="","",W76-X76)</f>
        <v/>
      </c>
    </row>
    <row r="77">
      <c r="A77" s="5" t="n"/>
      <c r="B77" s="6" t="n"/>
      <c r="C77" s="6" t="n"/>
      <c r="D77" s="5" t="n"/>
      <c r="E77" s="5" t="n"/>
      <c r="F77" s="7" t="n"/>
      <c r="G77" s="7" t="n"/>
      <c r="H77" s="5" t="n"/>
      <c r="I77" s="7" t="n"/>
      <c r="J77" s="7" t="n"/>
      <c r="K77" s="5" t="n"/>
      <c r="L77" s="5" t="n"/>
      <c r="M77" s="5" t="n"/>
      <c r="N77" s="5" t="n"/>
      <c r="O77" s="5" t="n"/>
      <c r="P77" s="5" t="n"/>
      <c r="Q77" s="8">
        <f>IF(A77="","",IF(E77="Long",(G77-F77)*H77,(F77-G77)*H77))</f>
        <v/>
      </c>
      <c r="R77" s="8">
        <f>IF(A77="","",Q77-I77)</f>
        <v/>
      </c>
      <c r="S77" s="8">
        <f>IF(A77="","",F77*H77)</f>
        <v/>
      </c>
      <c r="T77" s="8">
        <f>IF(A77="","",IF(E77="Long",MAX(0,(F77-J77)*H77),MAX(0,(J77-F77)*H77)))</f>
        <v/>
      </c>
      <c r="U77" s="9">
        <f>IF(A77="","",IFERROR(R77/S77,""))</f>
        <v/>
      </c>
      <c r="V77" s="10">
        <f>IF(A77="","",IFERROR(R77/T77,""))</f>
        <v/>
      </c>
      <c r="W77" s="8">
        <f>IF(A77="","",SUM($R$2:R77))</f>
        <v/>
      </c>
      <c r="X77" s="8">
        <f>IF(A77="","",MAX($W$2:W77))</f>
        <v/>
      </c>
      <c r="Y77" s="8">
        <f>IF(A77="","",W77-X77)</f>
        <v/>
      </c>
    </row>
    <row r="78">
      <c r="A78" s="5" t="n"/>
      <c r="B78" s="6" t="n"/>
      <c r="C78" s="6" t="n"/>
      <c r="D78" s="5" t="n"/>
      <c r="E78" s="5" t="n"/>
      <c r="F78" s="7" t="n"/>
      <c r="G78" s="7" t="n"/>
      <c r="H78" s="5" t="n"/>
      <c r="I78" s="7" t="n"/>
      <c r="J78" s="7" t="n"/>
      <c r="K78" s="5" t="n"/>
      <c r="L78" s="5" t="n"/>
      <c r="M78" s="5" t="n"/>
      <c r="N78" s="5" t="n"/>
      <c r="O78" s="5" t="n"/>
      <c r="P78" s="5" t="n"/>
      <c r="Q78" s="8">
        <f>IF(A78="","",IF(E78="Long",(G78-F78)*H78,(F78-G78)*H78))</f>
        <v/>
      </c>
      <c r="R78" s="8">
        <f>IF(A78="","",Q78-I78)</f>
        <v/>
      </c>
      <c r="S78" s="8">
        <f>IF(A78="","",F78*H78)</f>
        <v/>
      </c>
      <c r="T78" s="8">
        <f>IF(A78="","",IF(E78="Long",MAX(0,(F78-J78)*H78),MAX(0,(J78-F78)*H78)))</f>
        <v/>
      </c>
      <c r="U78" s="9">
        <f>IF(A78="","",IFERROR(R78/S78,""))</f>
        <v/>
      </c>
      <c r="V78" s="10">
        <f>IF(A78="","",IFERROR(R78/T78,""))</f>
        <v/>
      </c>
      <c r="W78" s="8">
        <f>IF(A78="","",SUM($R$2:R78))</f>
        <v/>
      </c>
      <c r="X78" s="8">
        <f>IF(A78="","",MAX($W$2:W78))</f>
        <v/>
      </c>
      <c r="Y78" s="8">
        <f>IF(A78="","",W78-X78)</f>
        <v/>
      </c>
    </row>
    <row r="79">
      <c r="A79" s="5" t="n"/>
      <c r="B79" s="6" t="n"/>
      <c r="C79" s="6" t="n"/>
      <c r="D79" s="5" t="n"/>
      <c r="E79" s="5" t="n"/>
      <c r="F79" s="7" t="n"/>
      <c r="G79" s="7" t="n"/>
      <c r="H79" s="5" t="n"/>
      <c r="I79" s="7" t="n"/>
      <c r="J79" s="7" t="n"/>
      <c r="K79" s="5" t="n"/>
      <c r="L79" s="5" t="n"/>
      <c r="M79" s="5" t="n"/>
      <c r="N79" s="5" t="n"/>
      <c r="O79" s="5" t="n"/>
      <c r="P79" s="5" t="n"/>
      <c r="Q79" s="8">
        <f>IF(A79="","",IF(E79="Long",(G79-F79)*H79,(F79-G79)*H79))</f>
        <v/>
      </c>
      <c r="R79" s="8">
        <f>IF(A79="","",Q79-I79)</f>
        <v/>
      </c>
      <c r="S79" s="8">
        <f>IF(A79="","",F79*H79)</f>
        <v/>
      </c>
      <c r="T79" s="8">
        <f>IF(A79="","",IF(E79="Long",MAX(0,(F79-J79)*H79),MAX(0,(J79-F79)*H79)))</f>
        <v/>
      </c>
      <c r="U79" s="9">
        <f>IF(A79="","",IFERROR(R79/S79,""))</f>
        <v/>
      </c>
      <c r="V79" s="10">
        <f>IF(A79="","",IFERROR(R79/T79,""))</f>
        <v/>
      </c>
      <c r="W79" s="8">
        <f>IF(A79="","",SUM($R$2:R79))</f>
        <v/>
      </c>
      <c r="X79" s="8">
        <f>IF(A79="","",MAX($W$2:W79))</f>
        <v/>
      </c>
      <c r="Y79" s="8">
        <f>IF(A79="","",W79-X79)</f>
        <v/>
      </c>
    </row>
    <row r="80">
      <c r="A80" s="5" t="n"/>
      <c r="B80" s="6" t="n"/>
      <c r="C80" s="6" t="n"/>
      <c r="D80" s="5" t="n"/>
      <c r="E80" s="5" t="n"/>
      <c r="F80" s="7" t="n"/>
      <c r="G80" s="7" t="n"/>
      <c r="H80" s="5" t="n"/>
      <c r="I80" s="7" t="n"/>
      <c r="J80" s="7" t="n"/>
      <c r="K80" s="5" t="n"/>
      <c r="L80" s="5" t="n"/>
      <c r="M80" s="5" t="n"/>
      <c r="N80" s="5" t="n"/>
      <c r="O80" s="5" t="n"/>
      <c r="P80" s="5" t="n"/>
      <c r="Q80" s="8">
        <f>IF(A80="","",IF(E80="Long",(G80-F80)*H80,(F80-G80)*H80))</f>
        <v/>
      </c>
      <c r="R80" s="8">
        <f>IF(A80="","",Q80-I80)</f>
        <v/>
      </c>
      <c r="S80" s="8">
        <f>IF(A80="","",F80*H80)</f>
        <v/>
      </c>
      <c r="T80" s="8">
        <f>IF(A80="","",IF(E80="Long",MAX(0,(F80-J80)*H80),MAX(0,(J80-F80)*H80)))</f>
        <v/>
      </c>
      <c r="U80" s="9">
        <f>IF(A80="","",IFERROR(R80/S80,""))</f>
        <v/>
      </c>
      <c r="V80" s="10">
        <f>IF(A80="","",IFERROR(R80/T80,""))</f>
        <v/>
      </c>
      <c r="W80" s="8">
        <f>IF(A80="","",SUM($R$2:R80))</f>
        <v/>
      </c>
      <c r="X80" s="8">
        <f>IF(A80="","",MAX($W$2:W80))</f>
        <v/>
      </c>
      <c r="Y80" s="8">
        <f>IF(A80="","",W80-X80)</f>
        <v/>
      </c>
    </row>
    <row r="81">
      <c r="A81" s="5" t="n"/>
      <c r="B81" s="6" t="n"/>
      <c r="C81" s="6" t="n"/>
      <c r="D81" s="5" t="n"/>
      <c r="E81" s="5" t="n"/>
      <c r="F81" s="7" t="n"/>
      <c r="G81" s="7" t="n"/>
      <c r="H81" s="5" t="n"/>
      <c r="I81" s="7" t="n"/>
      <c r="J81" s="7" t="n"/>
      <c r="K81" s="5" t="n"/>
      <c r="L81" s="5" t="n"/>
      <c r="M81" s="5" t="n"/>
      <c r="N81" s="5" t="n"/>
      <c r="O81" s="5" t="n"/>
      <c r="P81" s="5" t="n"/>
      <c r="Q81" s="8">
        <f>IF(A81="","",IF(E81="Long",(G81-F81)*H81,(F81-G81)*H81))</f>
        <v/>
      </c>
      <c r="R81" s="8">
        <f>IF(A81="","",Q81-I81)</f>
        <v/>
      </c>
      <c r="S81" s="8">
        <f>IF(A81="","",F81*H81)</f>
        <v/>
      </c>
      <c r="T81" s="8">
        <f>IF(A81="","",IF(E81="Long",MAX(0,(F81-J81)*H81),MAX(0,(J81-F81)*H81)))</f>
        <v/>
      </c>
      <c r="U81" s="9">
        <f>IF(A81="","",IFERROR(R81/S81,""))</f>
        <v/>
      </c>
      <c r="V81" s="10">
        <f>IF(A81="","",IFERROR(R81/T81,""))</f>
        <v/>
      </c>
      <c r="W81" s="8">
        <f>IF(A81="","",SUM($R$2:R81))</f>
        <v/>
      </c>
      <c r="X81" s="8">
        <f>IF(A81="","",MAX($W$2:W81))</f>
        <v/>
      </c>
      <c r="Y81" s="8">
        <f>IF(A81="","",W81-X81)</f>
        <v/>
      </c>
    </row>
    <row r="82">
      <c r="A82" s="5" t="n"/>
      <c r="B82" s="6" t="n"/>
      <c r="C82" s="6" t="n"/>
      <c r="D82" s="5" t="n"/>
      <c r="E82" s="5" t="n"/>
      <c r="F82" s="7" t="n"/>
      <c r="G82" s="7" t="n"/>
      <c r="H82" s="5" t="n"/>
      <c r="I82" s="7" t="n"/>
      <c r="J82" s="7" t="n"/>
      <c r="K82" s="5" t="n"/>
      <c r="L82" s="5" t="n"/>
      <c r="M82" s="5" t="n"/>
      <c r="N82" s="5" t="n"/>
      <c r="O82" s="5" t="n"/>
      <c r="P82" s="5" t="n"/>
      <c r="Q82" s="8">
        <f>IF(A82="","",IF(E82="Long",(G82-F82)*H82,(F82-G82)*H82))</f>
        <v/>
      </c>
      <c r="R82" s="8">
        <f>IF(A82="","",Q82-I82)</f>
        <v/>
      </c>
      <c r="S82" s="8">
        <f>IF(A82="","",F82*H82)</f>
        <v/>
      </c>
      <c r="T82" s="8">
        <f>IF(A82="","",IF(E82="Long",MAX(0,(F82-J82)*H82),MAX(0,(J82-F82)*H82)))</f>
        <v/>
      </c>
      <c r="U82" s="9">
        <f>IF(A82="","",IFERROR(R82/S82,""))</f>
        <v/>
      </c>
      <c r="V82" s="10">
        <f>IF(A82="","",IFERROR(R82/T82,""))</f>
        <v/>
      </c>
      <c r="W82" s="8">
        <f>IF(A82="","",SUM($R$2:R82))</f>
        <v/>
      </c>
      <c r="X82" s="8">
        <f>IF(A82="","",MAX($W$2:W82))</f>
        <v/>
      </c>
      <c r="Y82" s="8">
        <f>IF(A82="","",W82-X82)</f>
        <v/>
      </c>
    </row>
    <row r="83">
      <c r="A83" s="5" t="n"/>
      <c r="B83" s="6" t="n"/>
      <c r="C83" s="6" t="n"/>
      <c r="D83" s="5" t="n"/>
      <c r="E83" s="5" t="n"/>
      <c r="F83" s="7" t="n"/>
      <c r="G83" s="7" t="n"/>
      <c r="H83" s="5" t="n"/>
      <c r="I83" s="7" t="n"/>
      <c r="J83" s="7" t="n"/>
      <c r="K83" s="5" t="n"/>
      <c r="L83" s="5" t="n"/>
      <c r="M83" s="5" t="n"/>
      <c r="N83" s="5" t="n"/>
      <c r="O83" s="5" t="n"/>
      <c r="P83" s="5" t="n"/>
      <c r="Q83" s="8">
        <f>IF(A83="","",IF(E83="Long",(G83-F83)*H83,(F83-G83)*H83))</f>
        <v/>
      </c>
      <c r="R83" s="8">
        <f>IF(A83="","",Q83-I83)</f>
        <v/>
      </c>
      <c r="S83" s="8">
        <f>IF(A83="","",F83*H83)</f>
        <v/>
      </c>
      <c r="T83" s="8">
        <f>IF(A83="","",IF(E83="Long",MAX(0,(F83-J83)*H83),MAX(0,(J83-F83)*H83)))</f>
        <v/>
      </c>
      <c r="U83" s="9">
        <f>IF(A83="","",IFERROR(R83/S83,""))</f>
        <v/>
      </c>
      <c r="V83" s="10">
        <f>IF(A83="","",IFERROR(R83/T83,""))</f>
        <v/>
      </c>
      <c r="W83" s="8">
        <f>IF(A83="","",SUM($R$2:R83))</f>
        <v/>
      </c>
      <c r="X83" s="8">
        <f>IF(A83="","",MAX($W$2:W83))</f>
        <v/>
      </c>
      <c r="Y83" s="8">
        <f>IF(A83="","",W83-X83)</f>
        <v/>
      </c>
    </row>
    <row r="84">
      <c r="A84" s="5" t="n"/>
      <c r="B84" s="6" t="n"/>
      <c r="C84" s="6" t="n"/>
      <c r="D84" s="5" t="n"/>
      <c r="E84" s="5" t="n"/>
      <c r="F84" s="7" t="n"/>
      <c r="G84" s="7" t="n"/>
      <c r="H84" s="5" t="n"/>
      <c r="I84" s="7" t="n"/>
      <c r="J84" s="7" t="n"/>
      <c r="K84" s="5" t="n"/>
      <c r="L84" s="5" t="n"/>
      <c r="M84" s="5" t="n"/>
      <c r="N84" s="5" t="n"/>
      <c r="O84" s="5" t="n"/>
      <c r="P84" s="5" t="n"/>
      <c r="Q84" s="8">
        <f>IF(A84="","",IF(E84="Long",(G84-F84)*H84,(F84-G84)*H84))</f>
        <v/>
      </c>
      <c r="R84" s="8">
        <f>IF(A84="","",Q84-I84)</f>
        <v/>
      </c>
      <c r="S84" s="8">
        <f>IF(A84="","",F84*H84)</f>
        <v/>
      </c>
      <c r="T84" s="8">
        <f>IF(A84="","",IF(E84="Long",MAX(0,(F84-J84)*H84),MAX(0,(J84-F84)*H84)))</f>
        <v/>
      </c>
      <c r="U84" s="9">
        <f>IF(A84="","",IFERROR(R84/S84,""))</f>
        <v/>
      </c>
      <c r="V84" s="10">
        <f>IF(A84="","",IFERROR(R84/T84,""))</f>
        <v/>
      </c>
      <c r="W84" s="8">
        <f>IF(A84="","",SUM($R$2:R84))</f>
        <v/>
      </c>
      <c r="X84" s="8">
        <f>IF(A84="","",MAX($W$2:W84))</f>
        <v/>
      </c>
      <c r="Y84" s="8">
        <f>IF(A84="","",W84-X84)</f>
        <v/>
      </c>
    </row>
    <row r="85">
      <c r="A85" s="5" t="n"/>
      <c r="B85" s="6" t="n"/>
      <c r="C85" s="6" t="n"/>
      <c r="D85" s="5" t="n"/>
      <c r="E85" s="5" t="n"/>
      <c r="F85" s="7" t="n"/>
      <c r="G85" s="7" t="n"/>
      <c r="H85" s="5" t="n"/>
      <c r="I85" s="7" t="n"/>
      <c r="J85" s="7" t="n"/>
      <c r="K85" s="5" t="n"/>
      <c r="L85" s="5" t="n"/>
      <c r="M85" s="5" t="n"/>
      <c r="N85" s="5" t="n"/>
      <c r="O85" s="5" t="n"/>
      <c r="P85" s="5" t="n"/>
      <c r="Q85" s="8">
        <f>IF(A85="","",IF(E85="Long",(G85-F85)*H85,(F85-G85)*H85))</f>
        <v/>
      </c>
      <c r="R85" s="8">
        <f>IF(A85="","",Q85-I85)</f>
        <v/>
      </c>
      <c r="S85" s="8">
        <f>IF(A85="","",F85*H85)</f>
        <v/>
      </c>
      <c r="T85" s="8">
        <f>IF(A85="","",IF(E85="Long",MAX(0,(F85-J85)*H85),MAX(0,(J85-F85)*H85)))</f>
        <v/>
      </c>
      <c r="U85" s="9">
        <f>IF(A85="","",IFERROR(R85/S85,""))</f>
        <v/>
      </c>
      <c r="V85" s="10">
        <f>IF(A85="","",IFERROR(R85/T85,""))</f>
        <v/>
      </c>
      <c r="W85" s="8">
        <f>IF(A85="","",SUM($R$2:R85))</f>
        <v/>
      </c>
      <c r="X85" s="8">
        <f>IF(A85="","",MAX($W$2:W85))</f>
        <v/>
      </c>
      <c r="Y85" s="8">
        <f>IF(A85="","",W85-X85)</f>
        <v/>
      </c>
    </row>
    <row r="86">
      <c r="A86" s="5" t="n"/>
      <c r="B86" s="6" t="n"/>
      <c r="C86" s="6" t="n"/>
      <c r="D86" s="5" t="n"/>
      <c r="E86" s="5" t="n"/>
      <c r="F86" s="7" t="n"/>
      <c r="G86" s="7" t="n"/>
      <c r="H86" s="5" t="n"/>
      <c r="I86" s="7" t="n"/>
      <c r="J86" s="7" t="n"/>
      <c r="K86" s="5" t="n"/>
      <c r="L86" s="5" t="n"/>
      <c r="M86" s="5" t="n"/>
      <c r="N86" s="5" t="n"/>
      <c r="O86" s="5" t="n"/>
      <c r="P86" s="5" t="n"/>
      <c r="Q86" s="8">
        <f>IF(A86="","",IF(E86="Long",(G86-F86)*H86,(F86-G86)*H86))</f>
        <v/>
      </c>
      <c r="R86" s="8">
        <f>IF(A86="","",Q86-I86)</f>
        <v/>
      </c>
      <c r="S86" s="8">
        <f>IF(A86="","",F86*H86)</f>
        <v/>
      </c>
      <c r="T86" s="8">
        <f>IF(A86="","",IF(E86="Long",MAX(0,(F86-J86)*H86),MAX(0,(J86-F86)*H86)))</f>
        <v/>
      </c>
      <c r="U86" s="9">
        <f>IF(A86="","",IFERROR(R86/S86,""))</f>
        <v/>
      </c>
      <c r="V86" s="10">
        <f>IF(A86="","",IFERROR(R86/T86,""))</f>
        <v/>
      </c>
      <c r="W86" s="8">
        <f>IF(A86="","",SUM($R$2:R86))</f>
        <v/>
      </c>
      <c r="X86" s="8">
        <f>IF(A86="","",MAX($W$2:W86))</f>
        <v/>
      </c>
      <c r="Y86" s="8">
        <f>IF(A86="","",W86-X86)</f>
        <v/>
      </c>
    </row>
    <row r="87">
      <c r="A87" s="5" t="n"/>
      <c r="B87" s="6" t="n"/>
      <c r="C87" s="6" t="n"/>
      <c r="D87" s="5" t="n"/>
      <c r="E87" s="5" t="n"/>
      <c r="F87" s="7" t="n"/>
      <c r="G87" s="7" t="n"/>
      <c r="H87" s="5" t="n"/>
      <c r="I87" s="7" t="n"/>
      <c r="J87" s="7" t="n"/>
      <c r="K87" s="5" t="n"/>
      <c r="L87" s="5" t="n"/>
      <c r="M87" s="5" t="n"/>
      <c r="N87" s="5" t="n"/>
      <c r="O87" s="5" t="n"/>
      <c r="P87" s="5" t="n"/>
      <c r="Q87" s="8">
        <f>IF(A87="","",IF(E87="Long",(G87-F87)*H87,(F87-G87)*H87))</f>
        <v/>
      </c>
      <c r="R87" s="8">
        <f>IF(A87="","",Q87-I87)</f>
        <v/>
      </c>
      <c r="S87" s="8">
        <f>IF(A87="","",F87*H87)</f>
        <v/>
      </c>
      <c r="T87" s="8">
        <f>IF(A87="","",IF(E87="Long",MAX(0,(F87-J87)*H87),MAX(0,(J87-F87)*H87)))</f>
        <v/>
      </c>
      <c r="U87" s="9">
        <f>IF(A87="","",IFERROR(R87/S87,""))</f>
        <v/>
      </c>
      <c r="V87" s="10">
        <f>IF(A87="","",IFERROR(R87/T87,""))</f>
        <v/>
      </c>
      <c r="W87" s="8">
        <f>IF(A87="","",SUM($R$2:R87))</f>
        <v/>
      </c>
      <c r="X87" s="8">
        <f>IF(A87="","",MAX($W$2:W87))</f>
        <v/>
      </c>
      <c r="Y87" s="8">
        <f>IF(A87="","",W87-X87)</f>
        <v/>
      </c>
    </row>
    <row r="88">
      <c r="A88" s="5" t="n"/>
      <c r="B88" s="6" t="n"/>
      <c r="C88" s="6" t="n"/>
      <c r="D88" s="5" t="n"/>
      <c r="E88" s="5" t="n"/>
      <c r="F88" s="7" t="n"/>
      <c r="G88" s="7" t="n"/>
      <c r="H88" s="5" t="n"/>
      <c r="I88" s="7" t="n"/>
      <c r="J88" s="7" t="n"/>
      <c r="K88" s="5" t="n"/>
      <c r="L88" s="5" t="n"/>
      <c r="M88" s="5" t="n"/>
      <c r="N88" s="5" t="n"/>
      <c r="O88" s="5" t="n"/>
      <c r="P88" s="5" t="n"/>
      <c r="Q88" s="8">
        <f>IF(A88="","",IF(E88="Long",(G88-F88)*H88,(F88-G88)*H88))</f>
        <v/>
      </c>
      <c r="R88" s="8">
        <f>IF(A88="","",Q88-I88)</f>
        <v/>
      </c>
      <c r="S88" s="8">
        <f>IF(A88="","",F88*H88)</f>
        <v/>
      </c>
      <c r="T88" s="8">
        <f>IF(A88="","",IF(E88="Long",MAX(0,(F88-J88)*H88),MAX(0,(J88-F88)*H88)))</f>
        <v/>
      </c>
      <c r="U88" s="9">
        <f>IF(A88="","",IFERROR(R88/S88,""))</f>
        <v/>
      </c>
      <c r="V88" s="10">
        <f>IF(A88="","",IFERROR(R88/T88,""))</f>
        <v/>
      </c>
      <c r="W88" s="8">
        <f>IF(A88="","",SUM($R$2:R88))</f>
        <v/>
      </c>
      <c r="X88" s="8">
        <f>IF(A88="","",MAX($W$2:W88))</f>
        <v/>
      </c>
      <c r="Y88" s="8">
        <f>IF(A88="","",W88-X88)</f>
        <v/>
      </c>
    </row>
    <row r="89">
      <c r="A89" s="5" t="n"/>
      <c r="B89" s="6" t="n"/>
      <c r="C89" s="6" t="n"/>
      <c r="D89" s="5" t="n"/>
      <c r="E89" s="5" t="n"/>
      <c r="F89" s="7" t="n"/>
      <c r="G89" s="7" t="n"/>
      <c r="H89" s="5" t="n"/>
      <c r="I89" s="7" t="n"/>
      <c r="J89" s="7" t="n"/>
      <c r="K89" s="5" t="n"/>
      <c r="L89" s="5" t="n"/>
      <c r="M89" s="5" t="n"/>
      <c r="N89" s="5" t="n"/>
      <c r="O89" s="5" t="n"/>
      <c r="P89" s="5" t="n"/>
      <c r="Q89" s="8">
        <f>IF(A89="","",IF(E89="Long",(G89-F89)*H89,(F89-G89)*H89))</f>
        <v/>
      </c>
      <c r="R89" s="8">
        <f>IF(A89="","",Q89-I89)</f>
        <v/>
      </c>
      <c r="S89" s="8">
        <f>IF(A89="","",F89*H89)</f>
        <v/>
      </c>
      <c r="T89" s="8">
        <f>IF(A89="","",IF(E89="Long",MAX(0,(F89-J89)*H89),MAX(0,(J89-F89)*H89)))</f>
        <v/>
      </c>
      <c r="U89" s="9">
        <f>IF(A89="","",IFERROR(R89/S89,""))</f>
        <v/>
      </c>
      <c r="V89" s="10">
        <f>IF(A89="","",IFERROR(R89/T89,""))</f>
        <v/>
      </c>
      <c r="W89" s="8">
        <f>IF(A89="","",SUM($R$2:R89))</f>
        <v/>
      </c>
      <c r="X89" s="8">
        <f>IF(A89="","",MAX($W$2:W89))</f>
        <v/>
      </c>
      <c r="Y89" s="8">
        <f>IF(A89="","",W89-X89)</f>
        <v/>
      </c>
    </row>
    <row r="90">
      <c r="A90" s="5" t="n"/>
      <c r="B90" s="6" t="n"/>
      <c r="C90" s="6" t="n"/>
      <c r="D90" s="5" t="n"/>
      <c r="E90" s="5" t="n"/>
      <c r="F90" s="7" t="n"/>
      <c r="G90" s="7" t="n"/>
      <c r="H90" s="5" t="n"/>
      <c r="I90" s="7" t="n"/>
      <c r="J90" s="7" t="n"/>
      <c r="K90" s="5" t="n"/>
      <c r="L90" s="5" t="n"/>
      <c r="M90" s="5" t="n"/>
      <c r="N90" s="5" t="n"/>
      <c r="O90" s="5" t="n"/>
      <c r="P90" s="5" t="n"/>
      <c r="Q90" s="8">
        <f>IF(A90="","",IF(E90="Long",(G90-F90)*H90,(F90-G90)*H90))</f>
        <v/>
      </c>
      <c r="R90" s="8">
        <f>IF(A90="","",Q90-I90)</f>
        <v/>
      </c>
      <c r="S90" s="8">
        <f>IF(A90="","",F90*H90)</f>
        <v/>
      </c>
      <c r="T90" s="8">
        <f>IF(A90="","",IF(E90="Long",MAX(0,(F90-J90)*H90),MAX(0,(J90-F90)*H90)))</f>
        <v/>
      </c>
      <c r="U90" s="9">
        <f>IF(A90="","",IFERROR(R90/S90,""))</f>
        <v/>
      </c>
      <c r="V90" s="10">
        <f>IF(A90="","",IFERROR(R90/T90,""))</f>
        <v/>
      </c>
      <c r="W90" s="8">
        <f>IF(A90="","",SUM($R$2:R90))</f>
        <v/>
      </c>
      <c r="X90" s="8">
        <f>IF(A90="","",MAX($W$2:W90))</f>
        <v/>
      </c>
      <c r="Y90" s="8">
        <f>IF(A90="","",W90-X90)</f>
        <v/>
      </c>
    </row>
    <row r="91">
      <c r="A91" s="5" t="n"/>
      <c r="B91" s="6" t="n"/>
      <c r="C91" s="6" t="n"/>
      <c r="D91" s="5" t="n"/>
      <c r="E91" s="5" t="n"/>
      <c r="F91" s="7" t="n"/>
      <c r="G91" s="7" t="n"/>
      <c r="H91" s="5" t="n"/>
      <c r="I91" s="7" t="n"/>
      <c r="J91" s="7" t="n"/>
      <c r="K91" s="5" t="n"/>
      <c r="L91" s="5" t="n"/>
      <c r="M91" s="5" t="n"/>
      <c r="N91" s="5" t="n"/>
      <c r="O91" s="5" t="n"/>
      <c r="P91" s="5" t="n"/>
      <c r="Q91" s="8">
        <f>IF(A91="","",IF(E91="Long",(G91-F91)*H91,(F91-G91)*H91))</f>
        <v/>
      </c>
      <c r="R91" s="8">
        <f>IF(A91="","",Q91-I91)</f>
        <v/>
      </c>
      <c r="S91" s="8">
        <f>IF(A91="","",F91*H91)</f>
        <v/>
      </c>
      <c r="T91" s="8">
        <f>IF(A91="","",IF(E91="Long",MAX(0,(F91-J91)*H91),MAX(0,(J91-F91)*H91)))</f>
        <v/>
      </c>
      <c r="U91" s="9">
        <f>IF(A91="","",IFERROR(R91/S91,""))</f>
        <v/>
      </c>
      <c r="V91" s="10">
        <f>IF(A91="","",IFERROR(R91/T91,""))</f>
        <v/>
      </c>
      <c r="W91" s="8">
        <f>IF(A91="","",SUM($R$2:R91))</f>
        <v/>
      </c>
      <c r="X91" s="8">
        <f>IF(A91="","",MAX($W$2:W91))</f>
        <v/>
      </c>
      <c r="Y91" s="8">
        <f>IF(A91="","",W91-X91)</f>
        <v/>
      </c>
    </row>
    <row r="92">
      <c r="A92" s="5" t="n"/>
      <c r="B92" s="6" t="n"/>
      <c r="C92" s="6" t="n"/>
      <c r="D92" s="5" t="n"/>
      <c r="E92" s="5" t="n"/>
      <c r="F92" s="7" t="n"/>
      <c r="G92" s="7" t="n"/>
      <c r="H92" s="5" t="n"/>
      <c r="I92" s="7" t="n"/>
      <c r="J92" s="7" t="n"/>
      <c r="K92" s="5" t="n"/>
      <c r="L92" s="5" t="n"/>
      <c r="M92" s="5" t="n"/>
      <c r="N92" s="5" t="n"/>
      <c r="O92" s="5" t="n"/>
      <c r="P92" s="5" t="n"/>
      <c r="Q92" s="8">
        <f>IF(A92="","",IF(E92="Long",(G92-F92)*H92,(F92-G92)*H92))</f>
        <v/>
      </c>
      <c r="R92" s="8">
        <f>IF(A92="","",Q92-I92)</f>
        <v/>
      </c>
      <c r="S92" s="8">
        <f>IF(A92="","",F92*H92)</f>
        <v/>
      </c>
      <c r="T92" s="8">
        <f>IF(A92="","",IF(E92="Long",MAX(0,(F92-J92)*H92),MAX(0,(J92-F92)*H92)))</f>
        <v/>
      </c>
      <c r="U92" s="9">
        <f>IF(A92="","",IFERROR(R92/S92,""))</f>
        <v/>
      </c>
      <c r="V92" s="10">
        <f>IF(A92="","",IFERROR(R92/T92,""))</f>
        <v/>
      </c>
      <c r="W92" s="8">
        <f>IF(A92="","",SUM($R$2:R92))</f>
        <v/>
      </c>
      <c r="X92" s="8">
        <f>IF(A92="","",MAX($W$2:W92))</f>
        <v/>
      </c>
      <c r="Y92" s="8">
        <f>IF(A92="","",W92-X92)</f>
        <v/>
      </c>
    </row>
    <row r="93">
      <c r="A93" s="5" t="n"/>
      <c r="B93" s="6" t="n"/>
      <c r="C93" s="6" t="n"/>
      <c r="D93" s="5" t="n"/>
      <c r="E93" s="5" t="n"/>
      <c r="F93" s="7" t="n"/>
      <c r="G93" s="7" t="n"/>
      <c r="H93" s="5" t="n"/>
      <c r="I93" s="7" t="n"/>
      <c r="J93" s="7" t="n"/>
      <c r="K93" s="5" t="n"/>
      <c r="L93" s="5" t="n"/>
      <c r="M93" s="5" t="n"/>
      <c r="N93" s="5" t="n"/>
      <c r="O93" s="5" t="n"/>
      <c r="P93" s="5" t="n"/>
      <c r="Q93" s="8">
        <f>IF(A93="","",IF(E93="Long",(G93-F93)*H93,(F93-G93)*H93))</f>
        <v/>
      </c>
      <c r="R93" s="8">
        <f>IF(A93="","",Q93-I93)</f>
        <v/>
      </c>
      <c r="S93" s="8">
        <f>IF(A93="","",F93*H93)</f>
        <v/>
      </c>
      <c r="T93" s="8">
        <f>IF(A93="","",IF(E93="Long",MAX(0,(F93-J93)*H93),MAX(0,(J93-F93)*H93)))</f>
        <v/>
      </c>
      <c r="U93" s="9">
        <f>IF(A93="","",IFERROR(R93/S93,""))</f>
        <v/>
      </c>
      <c r="V93" s="10">
        <f>IF(A93="","",IFERROR(R93/T93,""))</f>
        <v/>
      </c>
      <c r="W93" s="8">
        <f>IF(A93="","",SUM($R$2:R93))</f>
        <v/>
      </c>
      <c r="X93" s="8">
        <f>IF(A93="","",MAX($W$2:W93))</f>
        <v/>
      </c>
      <c r="Y93" s="8">
        <f>IF(A93="","",W93-X93)</f>
        <v/>
      </c>
    </row>
    <row r="94">
      <c r="A94" s="5" t="n"/>
      <c r="B94" s="6" t="n"/>
      <c r="C94" s="6" t="n"/>
      <c r="D94" s="5" t="n"/>
      <c r="E94" s="5" t="n"/>
      <c r="F94" s="7" t="n"/>
      <c r="G94" s="7" t="n"/>
      <c r="H94" s="5" t="n"/>
      <c r="I94" s="7" t="n"/>
      <c r="J94" s="7" t="n"/>
      <c r="K94" s="5" t="n"/>
      <c r="L94" s="5" t="n"/>
      <c r="M94" s="5" t="n"/>
      <c r="N94" s="5" t="n"/>
      <c r="O94" s="5" t="n"/>
      <c r="P94" s="5" t="n"/>
      <c r="Q94" s="8">
        <f>IF(A94="","",IF(E94="Long",(G94-F94)*H94,(F94-G94)*H94))</f>
        <v/>
      </c>
      <c r="R94" s="8">
        <f>IF(A94="","",Q94-I94)</f>
        <v/>
      </c>
      <c r="S94" s="8">
        <f>IF(A94="","",F94*H94)</f>
        <v/>
      </c>
      <c r="T94" s="8">
        <f>IF(A94="","",IF(E94="Long",MAX(0,(F94-J94)*H94),MAX(0,(J94-F94)*H94)))</f>
        <v/>
      </c>
      <c r="U94" s="9">
        <f>IF(A94="","",IFERROR(R94/S94,""))</f>
        <v/>
      </c>
      <c r="V94" s="10">
        <f>IF(A94="","",IFERROR(R94/T94,""))</f>
        <v/>
      </c>
      <c r="W94" s="8">
        <f>IF(A94="","",SUM($R$2:R94))</f>
        <v/>
      </c>
      <c r="X94" s="8">
        <f>IF(A94="","",MAX($W$2:W94))</f>
        <v/>
      </c>
      <c r="Y94" s="8">
        <f>IF(A94="","",W94-X94)</f>
        <v/>
      </c>
    </row>
    <row r="95">
      <c r="A95" s="5" t="n"/>
      <c r="B95" s="6" t="n"/>
      <c r="C95" s="6" t="n"/>
      <c r="D95" s="5" t="n"/>
      <c r="E95" s="5" t="n"/>
      <c r="F95" s="7" t="n"/>
      <c r="G95" s="7" t="n"/>
      <c r="H95" s="5" t="n"/>
      <c r="I95" s="7" t="n"/>
      <c r="J95" s="7" t="n"/>
      <c r="K95" s="5" t="n"/>
      <c r="L95" s="5" t="n"/>
      <c r="M95" s="5" t="n"/>
      <c r="N95" s="5" t="n"/>
      <c r="O95" s="5" t="n"/>
      <c r="P95" s="5" t="n"/>
      <c r="Q95" s="8">
        <f>IF(A95="","",IF(E95="Long",(G95-F95)*H95,(F95-G95)*H95))</f>
        <v/>
      </c>
      <c r="R95" s="8">
        <f>IF(A95="","",Q95-I95)</f>
        <v/>
      </c>
      <c r="S95" s="8">
        <f>IF(A95="","",F95*H95)</f>
        <v/>
      </c>
      <c r="T95" s="8">
        <f>IF(A95="","",IF(E95="Long",MAX(0,(F95-J95)*H95),MAX(0,(J95-F95)*H95)))</f>
        <v/>
      </c>
      <c r="U95" s="9">
        <f>IF(A95="","",IFERROR(R95/S95,""))</f>
        <v/>
      </c>
      <c r="V95" s="10">
        <f>IF(A95="","",IFERROR(R95/T95,""))</f>
        <v/>
      </c>
      <c r="W95" s="8">
        <f>IF(A95="","",SUM($R$2:R95))</f>
        <v/>
      </c>
      <c r="X95" s="8">
        <f>IF(A95="","",MAX($W$2:W95))</f>
        <v/>
      </c>
      <c r="Y95" s="8">
        <f>IF(A95="","",W95-X95)</f>
        <v/>
      </c>
    </row>
    <row r="96">
      <c r="A96" s="5" t="n"/>
      <c r="B96" s="6" t="n"/>
      <c r="C96" s="6" t="n"/>
      <c r="D96" s="5" t="n"/>
      <c r="E96" s="5" t="n"/>
      <c r="F96" s="7" t="n"/>
      <c r="G96" s="7" t="n"/>
      <c r="H96" s="5" t="n"/>
      <c r="I96" s="7" t="n"/>
      <c r="J96" s="7" t="n"/>
      <c r="K96" s="5" t="n"/>
      <c r="L96" s="5" t="n"/>
      <c r="M96" s="5" t="n"/>
      <c r="N96" s="5" t="n"/>
      <c r="O96" s="5" t="n"/>
      <c r="P96" s="5" t="n"/>
      <c r="Q96" s="8">
        <f>IF(A96="","",IF(E96="Long",(G96-F96)*H96,(F96-G96)*H96))</f>
        <v/>
      </c>
      <c r="R96" s="8">
        <f>IF(A96="","",Q96-I96)</f>
        <v/>
      </c>
      <c r="S96" s="8">
        <f>IF(A96="","",F96*H96)</f>
        <v/>
      </c>
      <c r="T96" s="8">
        <f>IF(A96="","",IF(E96="Long",MAX(0,(F96-J96)*H96),MAX(0,(J96-F96)*H96)))</f>
        <v/>
      </c>
      <c r="U96" s="9">
        <f>IF(A96="","",IFERROR(R96/S96,""))</f>
        <v/>
      </c>
      <c r="V96" s="10">
        <f>IF(A96="","",IFERROR(R96/T96,""))</f>
        <v/>
      </c>
      <c r="W96" s="8">
        <f>IF(A96="","",SUM($R$2:R96))</f>
        <v/>
      </c>
      <c r="X96" s="8">
        <f>IF(A96="","",MAX($W$2:W96))</f>
        <v/>
      </c>
      <c r="Y96" s="8">
        <f>IF(A96="","",W96-X96)</f>
        <v/>
      </c>
    </row>
    <row r="97">
      <c r="A97" s="5" t="n"/>
      <c r="B97" s="6" t="n"/>
      <c r="C97" s="6" t="n"/>
      <c r="D97" s="5" t="n"/>
      <c r="E97" s="5" t="n"/>
      <c r="F97" s="7" t="n"/>
      <c r="G97" s="7" t="n"/>
      <c r="H97" s="5" t="n"/>
      <c r="I97" s="7" t="n"/>
      <c r="J97" s="7" t="n"/>
      <c r="K97" s="5" t="n"/>
      <c r="L97" s="5" t="n"/>
      <c r="M97" s="5" t="n"/>
      <c r="N97" s="5" t="n"/>
      <c r="O97" s="5" t="n"/>
      <c r="P97" s="5" t="n"/>
      <c r="Q97" s="8">
        <f>IF(A97="","",IF(E97="Long",(G97-F97)*H97,(F97-G97)*H97))</f>
        <v/>
      </c>
      <c r="R97" s="8">
        <f>IF(A97="","",Q97-I97)</f>
        <v/>
      </c>
      <c r="S97" s="8">
        <f>IF(A97="","",F97*H97)</f>
        <v/>
      </c>
      <c r="T97" s="8">
        <f>IF(A97="","",IF(E97="Long",MAX(0,(F97-J97)*H97),MAX(0,(J97-F97)*H97)))</f>
        <v/>
      </c>
      <c r="U97" s="9">
        <f>IF(A97="","",IFERROR(R97/S97,""))</f>
        <v/>
      </c>
      <c r="V97" s="10">
        <f>IF(A97="","",IFERROR(R97/T97,""))</f>
        <v/>
      </c>
      <c r="W97" s="8">
        <f>IF(A97="","",SUM($R$2:R97))</f>
        <v/>
      </c>
      <c r="X97" s="8">
        <f>IF(A97="","",MAX($W$2:W97))</f>
        <v/>
      </c>
      <c r="Y97" s="8">
        <f>IF(A97="","",W97-X97)</f>
        <v/>
      </c>
    </row>
    <row r="98">
      <c r="A98" s="5" t="n"/>
      <c r="B98" s="6" t="n"/>
      <c r="C98" s="6" t="n"/>
      <c r="D98" s="5" t="n"/>
      <c r="E98" s="5" t="n"/>
      <c r="F98" s="7" t="n"/>
      <c r="G98" s="7" t="n"/>
      <c r="H98" s="5" t="n"/>
      <c r="I98" s="7" t="n"/>
      <c r="J98" s="7" t="n"/>
      <c r="K98" s="5" t="n"/>
      <c r="L98" s="5" t="n"/>
      <c r="M98" s="5" t="n"/>
      <c r="N98" s="5" t="n"/>
      <c r="O98" s="5" t="n"/>
      <c r="P98" s="5" t="n"/>
      <c r="Q98" s="8">
        <f>IF(A98="","",IF(E98="Long",(G98-F98)*H98,(F98-G98)*H98))</f>
        <v/>
      </c>
      <c r="R98" s="8">
        <f>IF(A98="","",Q98-I98)</f>
        <v/>
      </c>
      <c r="S98" s="8">
        <f>IF(A98="","",F98*H98)</f>
        <v/>
      </c>
      <c r="T98" s="8">
        <f>IF(A98="","",IF(E98="Long",MAX(0,(F98-J98)*H98),MAX(0,(J98-F98)*H98)))</f>
        <v/>
      </c>
      <c r="U98" s="9">
        <f>IF(A98="","",IFERROR(R98/S98,""))</f>
        <v/>
      </c>
      <c r="V98" s="10">
        <f>IF(A98="","",IFERROR(R98/T98,""))</f>
        <v/>
      </c>
      <c r="W98" s="8">
        <f>IF(A98="","",SUM($R$2:R98))</f>
        <v/>
      </c>
      <c r="X98" s="8">
        <f>IF(A98="","",MAX($W$2:W98))</f>
        <v/>
      </c>
      <c r="Y98" s="8">
        <f>IF(A98="","",W98-X98)</f>
        <v/>
      </c>
    </row>
    <row r="99">
      <c r="A99" s="5" t="n"/>
      <c r="B99" s="6" t="n"/>
      <c r="C99" s="6" t="n"/>
      <c r="D99" s="5" t="n"/>
      <c r="E99" s="5" t="n"/>
      <c r="F99" s="7" t="n"/>
      <c r="G99" s="7" t="n"/>
      <c r="H99" s="5" t="n"/>
      <c r="I99" s="7" t="n"/>
      <c r="J99" s="7" t="n"/>
      <c r="K99" s="5" t="n"/>
      <c r="L99" s="5" t="n"/>
      <c r="M99" s="5" t="n"/>
      <c r="N99" s="5" t="n"/>
      <c r="O99" s="5" t="n"/>
      <c r="P99" s="5" t="n"/>
      <c r="Q99" s="8">
        <f>IF(A99="","",IF(E99="Long",(G99-F99)*H99,(F99-G99)*H99))</f>
        <v/>
      </c>
      <c r="R99" s="8">
        <f>IF(A99="","",Q99-I99)</f>
        <v/>
      </c>
      <c r="S99" s="8">
        <f>IF(A99="","",F99*H99)</f>
        <v/>
      </c>
      <c r="T99" s="8">
        <f>IF(A99="","",IF(E99="Long",MAX(0,(F99-J99)*H99),MAX(0,(J99-F99)*H99)))</f>
        <v/>
      </c>
      <c r="U99" s="9">
        <f>IF(A99="","",IFERROR(R99/S99,""))</f>
        <v/>
      </c>
      <c r="V99" s="10">
        <f>IF(A99="","",IFERROR(R99/T99,""))</f>
        <v/>
      </c>
      <c r="W99" s="8">
        <f>IF(A99="","",SUM($R$2:R99))</f>
        <v/>
      </c>
      <c r="X99" s="8">
        <f>IF(A99="","",MAX($W$2:W99))</f>
        <v/>
      </c>
      <c r="Y99" s="8">
        <f>IF(A99="","",W99-X99)</f>
        <v/>
      </c>
    </row>
    <row r="100">
      <c r="A100" s="5" t="n"/>
      <c r="B100" s="6" t="n"/>
      <c r="C100" s="6" t="n"/>
      <c r="D100" s="5" t="n"/>
      <c r="E100" s="5" t="n"/>
      <c r="F100" s="7" t="n"/>
      <c r="G100" s="7" t="n"/>
      <c r="H100" s="5" t="n"/>
      <c r="I100" s="7" t="n"/>
      <c r="J100" s="7" t="n"/>
      <c r="K100" s="5" t="n"/>
      <c r="L100" s="5" t="n"/>
      <c r="M100" s="5" t="n"/>
      <c r="N100" s="5" t="n"/>
      <c r="O100" s="5" t="n"/>
      <c r="P100" s="5" t="n"/>
      <c r="Q100" s="8">
        <f>IF(A100="","",IF(E100="Long",(G100-F100)*H100,(F100-G100)*H100))</f>
        <v/>
      </c>
      <c r="R100" s="8">
        <f>IF(A100="","",Q100-I100)</f>
        <v/>
      </c>
      <c r="S100" s="8">
        <f>IF(A100="","",F100*H100)</f>
        <v/>
      </c>
      <c r="T100" s="8">
        <f>IF(A100="","",IF(E100="Long",MAX(0,(F100-J100)*H100),MAX(0,(J100-F100)*H100)))</f>
        <v/>
      </c>
      <c r="U100" s="9">
        <f>IF(A100="","",IFERROR(R100/S100,""))</f>
        <v/>
      </c>
      <c r="V100" s="10">
        <f>IF(A100="","",IFERROR(R100/T100,""))</f>
        <v/>
      </c>
      <c r="W100" s="8">
        <f>IF(A100="","",SUM($R$2:R100))</f>
        <v/>
      </c>
      <c r="X100" s="8">
        <f>IF(A100="","",MAX($W$2:W100))</f>
        <v/>
      </c>
      <c r="Y100" s="8">
        <f>IF(A100="","",W100-X100)</f>
        <v/>
      </c>
    </row>
    <row r="101">
      <c r="A101" s="5" t="n"/>
      <c r="B101" s="6" t="n"/>
      <c r="C101" s="6" t="n"/>
      <c r="D101" s="5" t="n"/>
      <c r="E101" s="5" t="n"/>
      <c r="F101" s="7" t="n"/>
      <c r="G101" s="7" t="n"/>
      <c r="H101" s="5" t="n"/>
      <c r="I101" s="7" t="n"/>
      <c r="J101" s="7" t="n"/>
      <c r="K101" s="5" t="n"/>
      <c r="L101" s="5" t="n"/>
      <c r="M101" s="5" t="n"/>
      <c r="N101" s="5" t="n"/>
      <c r="O101" s="5" t="n"/>
      <c r="P101" s="5" t="n"/>
      <c r="Q101" s="8">
        <f>IF(A101="","",IF(E101="Long",(G101-F101)*H101,(F101-G101)*H101))</f>
        <v/>
      </c>
      <c r="R101" s="8">
        <f>IF(A101="","",Q101-I101)</f>
        <v/>
      </c>
      <c r="S101" s="8">
        <f>IF(A101="","",F101*H101)</f>
        <v/>
      </c>
      <c r="T101" s="8">
        <f>IF(A101="","",IF(E101="Long",MAX(0,(F101-J101)*H101),MAX(0,(J101-F101)*H101)))</f>
        <v/>
      </c>
      <c r="U101" s="9">
        <f>IF(A101="","",IFERROR(R101/S101,""))</f>
        <v/>
      </c>
      <c r="V101" s="10">
        <f>IF(A101="","",IFERROR(R101/T101,""))</f>
        <v/>
      </c>
      <c r="W101" s="8">
        <f>IF(A101="","",SUM($R$2:R101))</f>
        <v/>
      </c>
      <c r="X101" s="8">
        <f>IF(A101="","",MAX($W$2:W101))</f>
        <v/>
      </c>
      <c r="Y101" s="8">
        <f>IF(A101="","",W101-X101)</f>
        <v/>
      </c>
    </row>
    <row r="102">
      <c r="A102" s="5" t="n"/>
      <c r="B102" s="6" t="n"/>
      <c r="C102" s="6" t="n"/>
      <c r="D102" s="5" t="n"/>
      <c r="E102" s="5" t="n"/>
      <c r="F102" s="7" t="n"/>
      <c r="G102" s="7" t="n"/>
      <c r="H102" s="5" t="n"/>
      <c r="I102" s="7" t="n"/>
      <c r="J102" s="7" t="n"/>
      <c r="K102" s="5" t="n"/>
      <c r="L102" s="5" t="n"/>
      <c r="M102" s="5" t="n"/>
      <c r="N102" s="5" t="n"/>
      <c r="O102" s="5" t="n"/>
      <c r="P102" s="5" t="n"/>
      <c r="Q102" s="8">
        <f>IF(A102="","",IF(E102="Long",(G102-F102)*H102,(F102-G102)*H102))</f>
        <v/>
      </c>
      <c r="R102" s="8">
        <f>IF(A102="","",Q102-I102)</f>
        <v/>
      </c>
      <c r="S102" s="8">
        <f>IF(A102="","",F102*H102)</f>
        <v/>
      </c>
      <c r="T102" s="8">
        <f>IF(A102="","",IF(E102="Long",MAX(0,(F102-J102)*H102),MAX(0,(J102-F102)*H102)))</f>
        <v/>
      </c>
      <c r="U102" s="9">
        <f>IF(A102="","",IFERROR(R102/S102,""))</f>
        <v/>
      </c>
      <c r="V102" s="10">
        <f>IF(A102="","",IFERROR(R102/T102,""))</f>
        <v/>
      </c>
      <c r="W102" s="8">
        <f>IF(A102="","",SUM($R$2:R102))</f>
        <v/>
      </c>
      <c r="X102" s="8">
        <f>IF(A102="","",MAX($W$2:W102))</f>
        <v/>
      </c>
      <c r="Y102" s="8">
        <f>IF(A102="","",W102-X102)</f>
        <v/>
      </c>
    </row>
    <row r="103">
      <c r="A103" s="5" t="n"/>
      <c r="B103" s="6" t="n"/>
      <c r="C103" s="6" t="n"/>
      <c r="D103" s="5" t="n"/>
      <c r="E103" s="5" t="n"/>
      <c r="F103" s="7" t="n"/>
      <c r="G103" s="7" t="n"/>
      <c r="H103" s="5" t="n"/>
      <c r="I103" s="7" t="n"/>
      <c r="J103" s="7" t="n"/>
      <c r="K103" s="5" t="n"/>
      <c r="L103" s="5" t="n"/>
      <c r="M103" s="5" t="n"/>
      <c r="N103" s="5" t="n"/>
      <c r="O103" s="5" t="n"/>
      <c r="P103" s="5" t="n"/>
      <c r="Q103" s="8">
        <f>IF(A103="","",IF(E103="Long",(G103-F103)*H103,(F103-G103)*H103))</f>
        <v/>
      </c>
      <c r="R103" s="8">
        <f>IF(A103="","",Q103-I103)</f>
        <v/>
      </c>
      <c r="S103" s="8">
        <f>IF(A103="","",F103*H103)</f>
        <v/>
      </c>
      <c r="T103" s="8">
        <f>IF(A103="","",IF(E103="Long",MAX(0,(F103-J103)*H103),MAX(0,(J103-F103)*H103)))</f>
        <v/>
      </c>
      <c r="U103" s="9">
        <f>IF(A103="","",IFERROR(R103/S103,""))</f>
        <v/>
      </c>
      <c r="V103" s="10">
        <f>IF(A103="","",IFERROR(R103/T103,""))</f>
        <v/>
      </c>
      <c r="W103" s="8">
        <f>IF(A103="","",SUM($R$2:R103))</f>
        <v/>
      </c>
      <c r="X103" s="8">
        <f>IF(A103="","",MAX($W$2:W103))</f>
        <v/>
      </c>
      <c r="Y103" s="8">
        <f>IF(A103="","",W103-X103)</f>
        <v/>
      </c>
    </row>
    <row r="104">
      <c r="A104" s="5" t="n"/>
      <c r="B104" s="6" t="n"/>
      <c r="C104" s="6" t="n"/>
      <c r="D104" s="5" t="n"/>
      <c r="E104" s="5" t="n"/>
      <c r="F104" s="7" t="n"/>
      <c r="G104" s="7" t="n"/>
      <c r="H104" s="5" t="n"/>
      <c r="I104" s="7" t="n"/>
      <c r="J104" s="7" t="n"/>
      <c r="K104" s="5" t="n"/>
      <c r="L104" s="5" t="n"/>
      <c r="M104" s="5" t="n"/>
      <c r="N104" s="5" t="n"/>
      <c r="O104" s="5" t="n"/>
      <c r="P104" s="5" t="n"/>
      <c r="Q104" s="8">
        <f>IF(A104="","",IF(E104="Long",(G104-F104)*H104,(F104-G104)*H104))</f>
        <v/>
      </c>
      <c r="R104" s="8">
        <f>IF(A104="","",Q104-I104)</f>
        <v/>
      </c>
      <c r="S104" s="8">
        <f>IF(A104="","",F104*H104)</f>
        <v/>
      </c>
      <c r="T104" s="8">
        <f>IF(A104="","",IF(E104="Long",MAX(0,(F104-J104)*H104),MAX(0,(J104-F104)*H104)))</f>
        <v/>
      </c>
      <c r="U104" s="9">
        <f>IF(A104="","",IFERROR(R104/S104,""))</f>
        <v/>
      </c>
      <c r="V104" s="10">
        <f>IF(A104="","",IFERROR(R104/T104,""))</f>
        <v/>
      </c>
      <c r="W104" s="8">
        <f>IF(A104="","",SUM($R$2:R104))</f>
        <v/>
      </c>
      <c r="X104" s="8">
        <f>IF(A104="","",MAX($W$2:W104))</f>
        <v/>
      </c>
      <c r="Y104" s="8">
        <f>IF(A104="","",W104-X104)</f>
        <v/>
      </c>
    </row>
    <row r="105">
      <c r="A105" s="5" t="n"/>
      <c r="B105" s="6" t="n"/>
      <c r="C105" s="6" t="n"/>
      <c r="D105" s="5" t="n"/>
      <c r="E105" s="5" t="n"/>
      <c r="F105" s="7" t="n"/>
      <c r="G105" s="7" t="n"/>
      <c r="H105" s="5" t="n"/>
      <c r="I105" s="7" t="n"/>
      <c r="J105" s="7" t="n"/>
      <c r="K105" s="5" t="n"/>
      <c r="L105" s="5" t="n"/>
      <c r="M105" s="5" t="n"/>
      <c r="N105" s="5" t="n"/>
      <c r="O105" s="5" t="n"/>
      <c r="P105" s="5" t="n"/>
      <c r="Q105" s="8">
        <f>IF(A105="","",IF(E105="Long",(G105-F105)*H105,(F105-G105)*H105))</f>
        <v/>
      </c>
      <c r="R105" s="8">
        <f>IF(A105="","",Q105-I105)</f>
        <v/>
      </c>
      <c r="S105" s="8">
        <f>IF(A105="","",F105*H105)</f>
        <v/>
      </c>
      <c r="T105" s="8">
        <f>IF(A105="","",IF(E105="Long",MAX(0,(F105-J105)*H105),MAX(0,(J105-F105)*H105)))</f>
        <v/>
      </c>
      <c r="U105" s="9">
        <f>IF(A105="","",IFERROR(R105/S105,""))</f>
        <v/>
      </c>
      <c r="V105" s="10">
        <f>IF(A105="","",IFERROR(R105/T105,""))</f>
        <v/>
      </c>
      <c r="W105" s="8">
        <f>IF(A105="","",SUM($R$2:R105))</f>
        <v/>
      </c>
      <c r="X105" s="8">
        <f>IF(A105="","",MAX($W$2:W105))</f>
        <v/>
      </c>
      <c r="Y105" s="8">
        <f>IF(A105="","",W105-X105)</f>
        <v/>
      </c>
    </row>
    <row r="106">
      <c r="A106" s="5" t="n"/>
      <c r="B106" s="6" t="n"/>
      <c r="C106" s="6" t="n"/>
      <c r="D106" s="5" t="n"/>
      <c r="E106" s="5" t="n"/>
      <c r="F106" s="7" t="n"/>
      <c r="G106" s="7" t="n"/>
      <c r="H106" s="5" t="n"/>
      <c r="I106" s="7" t="n"/>
      <c r="J106" s="7" t="n"/>
      <c r="K106" s="5" t="n"/>
      <c r="L106" s="5" t="n"/>
      <c r="M106" s="5" t="n"/>
      <c r="N106" s="5" t="n"/>
      <c r="O106" s="5" t="n"/>
      <c r="P106" s="5" t="n"/>
      <c r="Q106" s="8">
        <f>IF(A106="","",IF(E106="Long",(G106-F106)*H106,(F106-G106)*H106))</f>
        <v/>
      </c>
      <c r="R106" s="8">
        <f>IF(A106="","",Q106-I106)</f>
        <v/>
      </c>
      <c r="S106" s="8">
        <f>IF(A106="","",F106*H106)</f>
        <v/>
      </c>
      <c r="T106" s="8">
        <f>IF(A106="","",IF(E106="Long",MAX(0,(F106-J106)*H106),MAX(0,(J106-F106)*H106)))</f>
        <v/>
      </c>
      <c r="U106" s="9">
        <f>IF(A106="","",IFERROR(R106/S106,""))</f>
        <v/>
      </c>
      <c r="V106" s="10">
        <f>IF(A106="","",IFERROR(R106/T106,""))</f>
        <v/>
      </c>
      <c r="W106" s="8">
        <f>IF(A106="","",SUM($R$2:R106))</f>
        <v/>
      </c>
      <c r="X106" s="8">
        <f>IF(A106="","",MAX($W$2:W106))</f>
        <v/>
      </c>
      <c r="Y106" s="8">
        <f>IF(A106="","",W106-X106)</f>
        <v/>
      </c>
    </row>
    <row r="107">
      <c r="A107" s="5" t="n"/>
      <c r="B107" s="6" t="n"/>
      <c r="C107" s="6" t="n"/>
      <c r="D107" s="5" t="n"/>
      <c r="E107" s="5" t="n"/>
      <c r="F107" s="7" t="n"/>
      <c r="G107" s="7" t="n"/>
      <c r="H107" s="5" t="n"/>
      <c r="I107" s="7" t="n"/>
      <c r="J107" s="7" t="n"/>
      <c r="K107" s="5" t="n"/>
      <c r="L107" s="5" t="n"/>
      <c r="M107" s="5" t="n"/>
      <c r="N107" s="5" t="n"/>
      <c r="O107" s="5" t="n"/>
      <c r="P107" s="5" t="n"/>
      <c r="Q107" s="8">
        <f>IF(A107="","",IF(E107="Long",(G107-F107)*H107,(F107-G107)*H107))</f>
        <v/>
      </c>
      <c r="R107" s="8">
        <f>IF(A107="","",Q107-I107)</f>
        <v/>
      </c>
      <c r="S107" s="8">
        <f>IF(A107="","",F107*H107)</f>
        <v/>
      </c>
      <c r="T107" s="8">
        <f>IF(A107="","",IF(E107="Long",MAX(0,(F107-J107)*H107),MAX(0,(J107-F107)*H107)))</f>
        <v/>
      </c>
      <c r="U107" s="9">
        <f>IF(A107="","",IFERROR(R107/S107,""))</f>
        <v/>
      </c>
      <c r="V107" s="10">
        <f>IF(A107="","",IFERROR(R107/T107,""))</f>
        <v/>
      </c>
      <c r="W107" s="8">
        <f>IF(A107="","",SUM($R$2:R107))</f>
        <v/>
      </c>
      <c r="X107" s="8">
        <f>IF(A107="","",MAX($W$2:W107))</f>
        <v/>
      </c>
      <c r="Y107" s="8">
        <f>IF(A107="","",W107-X107)</f>
        <v/>
      </c>
    </row>
    <row r="108">
      <c r="A108" s="5" t="n"/>
      <c r="B108" s="6" t="n"/>
      <c r="C108" s="6" t="n"/>
      <c r="D108" s="5" t="n"/>
      <c r="E108" s="5" t="n"/>
      <c r="F108" s="7" t="n"/>
      <c r="G108" s="7" t="n"/>
      <c r="H108" s="5" t="n"/>
      <c r="I108" s="7" t="n"/>
      <c r="J108" s="7" t="n"/>
      <c r="K108" s="5" t="n"/>
      <c r="L108" s="5" t="n"/>
      <c r="M108" s="5" t="n"/>
      <c r="N108" s="5" t="n"/>
      <c r="O108" s="5" t="n"/>
      <c r="P108" s="5" t="n"/>
      <c r="Q108" s="8">
        <f>IF(A108="","",IF(E108="Long",(G108-F108)*H108,(F108-G108)*H108))</f>
        <v/>
      </c>
      <c r="R108" s="8">
        <f>IF(A108="","",Q108-I108)</f>
        <v/>
      </c>
      <c r="S108" s="8">
        <f>IF(A108="","",F108*H108)</f>
        <v/>
      </c>
      <c r="T108" s="8">
        <f>IF(A108="","",IF(E108="Long",MAX(0,(F108-J108)*H108),MAX(0,(J108-F108)*H108)))</f>
        <v/>
      </c>
      <c r="U108" s="9">
        <f>IF(A108="","",IFERROR(R108/S108,""))</f>
        <v/>
      </c>
      <c r="V108" s="10">
        <f>IF(A108="","",IFERROR(R108/T108,""))</f>
        <v/>
      </c>
      <c r="W108" s="8">
        <f>IF(A108="","",SUM($R$2:R108))</f>
        <v/>
      </c>
      <c r="X108" s="8">
        <f>IF(A108="","",MAX($W$2:W108))</f>
        <v/>
      </c>
      <c r="Y108" s="8">
        <f>IF(A108="","",W108-X108)</f>
        <v/>
      </c>
    </row>
    <row r="109">
      <c r="A109" s="5" t="n"/>
      <c r="B109" s="6" t="n"/>
      <c r="C109" s="6" t="n"/>
      <c r="D109" s="5" t="n"/>
      <c r="E109" s="5" t="n"/>
      <c r="F109" s="7" t="n"/>
      <c r="G109" s="7" t="n"/>
      <c r="H109" s="5" t="n"/>
      <c r="I109" s="7" t="n"/>
      <c r="J109" s="7" t="n"/>
      <c r="K109" s="5" t="n"/>
      <c r="L109" s="5" t="n"/>
      <c r="M109" s="5" t="n"/>
      <c r="N109" s="5" t="n"/>
      <c r="O109" s="5" t="n"/>
      <c r="P109" s="5" t="n"/>
      <c r="Q109" s="8">
        <f>IF(A109="","",IF(E109="Long",(G109-F109)*H109,(F109-G109)*H109))</f>
        <v/>
      </c>
      <c r="R109" s="8">
        <f>IF(A109="","",Q109-I109)</f>
        <v/>
      </c>
      <c r="S109" s="8">
        <f>IF(A109="","",F109*H109)</f>
        <v/>
      </c>
      <c r="T109" s="8">
        <f>IF(A109="","",IF(E109="Long",MAX(0,(F109-J109)*H109),MAX(0,(J109-F109)*H109)))</f>
        <v/>
      </c>
      <c r="U109" s="9">
        <f>IF(A109="","",IFERROR(R109/S109,""))</f>
        <v/>
      </c>
      <c r="V109" s="10">
        <f>IF(A109="","",IFERROR(R109/T109,""))</f>
        <v/>
      </c>
      <c r="W109" s="8">
        <f>IF(A109="","",SUM($R$2:R109))</f>
        <v/>
      </c>
      <c r="X109" s="8">
        <f>IF(A109="","",MAX($W$2:W109))</f>
        <v/>
      </c>
      <c r="Y109" s="8">
        <f>IF(A109="","",W109-X109)</f>
        <v/>
      </c>
    </row>
    <row r="110">
      <c r="A110" s="5" t="n"/>
      <c r="B110" s="6" t="n"/>
      <c r="C110" s="6" t="n"/>
      <c r="D110" s="5" t="n"/>
      <c r="E110" s="5" t="n"/>
      <c r="F110" s="7" t="n"/>
      <c r="G110" s="7" t="n"/>
      <c r="H110" s="5" t="n"/>
      <c r="I110" s="7" t="n"/>
      <c r="J110" s="7" t="n"/>
      <c r="K110" s="5" t="n"/>
      <c r="L110" s="5" t="n"/>
      <c r="M110" s="5" t="n"/>
      <c r="N110" s="5" t="n"/>
      <c r="O110" s="5" t="n"/>
      <c r="P110" s="5" t="n"/>
      <c r="Q110" s="8">
        <f>IF(A110="","",IF(E110="Long",(G110-F110)*H110,(F110-G110)*H110))</f>
        <v/>
      </c>
      <c r="R110" s="8">
        <f>IF(A110="","",Q110-I110)</f>
        <v/>
      </c>
      <c r="S110" s="8">
        <f>IF(A110="","",F110*H110)</f>
        <v/>
      </c>
      <c r="T110" s="8">
        <f>IF(A110="","",IF(E110="Long",MAX(0,(F110-J110)*H110),MAX(0,(J110-F110)*H110)))</f>
        <v/>
      </c>
      <c r="U110" s="9">
        <f>IF(A110="","",IFERROR(R110/S110,""))</f>
        <v/>
      </c>
      <c r="V110" s="10">
        <f>IF(A110="","",IFERROR(R110/T110,""))</f>
        <v/>
      </c>
      <c r="W110" s="8">
        <f>IF(A110="","",SUM($R$2:R110))</f>
        <v/>
      </c>
      <c r="X110" s="8">
        <f>IF(A110="","",MAX($W$2:W110))</f>
        <v/>
      </c>
      <c r="Y110" s="8">
        <f>IF(A110="","",W110-X110)</f>
        <v/>
      </c>
    </row>
    <row r="111">
      <c r="A111" s="5" t="n"/>
      <c r="B111" s="6" t="n"/>
      <c r="C111" s="6" t="n"/>
      <c r="D111" s="5" t="n"/>
      <c r="E111" s="5" t="n"/>
      <c r="F111" s="7" t="n"/>
      <c r="G111" s="7" t="n"/>
      <c r="H111" s="5" t="n"/>
      <c r="I111" s="7" t="n"/>
      <c r="J111" s="7" t="n"/>
      <c r="K111" s="5" t="n"/>
      <c r="L111" s="5" t="n"/>
      <c r="M111" s="5" t="n"/>
      <c r="N111" s="5" t="n"/>
      <c r="O111" s="5" t="n"/>
      <c r="P111" s="5" t="n"/>
      <c r="Q111" s="8">
        <f>IF(A111="","",IF(E111="Long",(G111-F111)*H111,(F111-G111)*H111))</f>
        <v/>
      </c>
      <c r="R111" s="8">
        <f>IF(A111="","",Q111-I111)</f>
        <v/>
      </c>
      <c r="S111" s="8">
        <f>IF(A111="","",F111*H111)</f>
        <v/>
      </c>
      <c r="T111" s="8">
        <f>IF(A111="","",IF(E111="Long",MAX(0,(F111-J111)*H111),MAX(0,(J111-F111)*H111)))</f>
        <v/>
      </c>
      <c r="U111" s="9">
        <f>IF(A111="","",IFERROR(R111/S111,""))</f>
        <v/>
      </c>
      <c r="V111" s="10">
        <f>IF(A111="","",IFERROR(R111/T111,""))</f>
        <v/>
      </c>
      <c r="W111" s="8">
        <f>IF(A111="","",SUM($R$2:R111))</f>
        <v/>
      </c>
      <c r="X111" s="8">
        <f>IF(A111="","",MAX($W$2:W111))</f>
        <v/>
      </c>
      <c r="Y111" s="8">
        <f>IF(A111="","",W111-X111)</f>
        <v/>
      </c>
    </row>
    <row r="112">
      <c r="A112" s="5" t="n"/>
      <c r="B112" s="6" t="n"/>
      <c r="C112" s="6" t="n"/>
      <c r="D112" s="5" t="n"/>
      <c r="E112" s="5" t="n"/>
      <c r="F112" s="7" t="n"/>
      <c r="G112" s="7" t="n"/>
      <c r="H112" s="5" t="n"/>
      <c r="I112" s="7" t="n"/>
      <c r="J112" s="7" t="n"/>
      <c r="K112" s="5" t="n"/>
      <c r="L112" s="5" t="n"/>
      <c r="M112" s="5" t="n"/>
      <c r="N112" s="5" t="n"/>
      <c r="O112" s="5" t="n"/>
      <c r="P112" s="5" t="n"/>
      <c r="Q112" s="8">
        <f>IF(A112="","",IF(E112="Long",(G112-F112)*H112,(F112-G112)*H112))</f>
        <v/>
      </c>
      <c r="R112" s="8">
        <f>IF(A112="","",Q112-I112)</f>
        <v/>
      </c>
      <c r="S112" s="8">
        <f>IF(A112="","",F112*H112)</f>
        <v/>
      </c>
      <c r="T112" s="8">
        <f>IF(A112="","",IF(E112="Long",MAX(0,(F112-J112)*H112),MAX(0,(J112-F112)*H112)))</f>
        <v/>
      </c>
      <c r="U112" s="9">
        <f>IF(A112="","",IFERROR(R112/S112,""))</f>
        <v/>
      </c>
      <c r="V112" s="10">
        <f>IF(A112="","",IFERROR(R112/T112,""))</f>
        <v/>
      </c>
      <c r="W112" s="8">
        <f>IF(A112="","",SUM($R$2:R112))</f>
        <v/>
      </c>
      <c r="X112" s="8">
        <f>IF(A112="","",MAX($W$2:W112))</f>
        <v/>
      </c>
      <c r="Y112" s="8">
        <f>IF(A112="","",W112-X112)</f>
        <v/>
      </c>
    </row>
    <row r="113">
      <c r="A113" s="5" t="n"/>
      <c r="B113" s="6" t="n"/>
      <c r="C113" s="6" t="n"/>
      <c r="D113" s="5" t="n"/>
      <c r="E113" s="5" t="n"/>
      <c r="F113" s="7" t="n"/>
      <c r="G113" s="7" t="n"/>
      <c r="H113" s="5" t="n"/>
      <c r="I113" s="7" t="n"/>
      <c r="J113" s="7" t="n"/>
      <c r="K113" s="5" t="n"/>
      <c r="L113" s="5" t="n"/>
      <c r="M113" s="5" t="n"/>
      <c r="N113" s="5" t="n"/>
      <c r="O113" s="5" t="n"/>
      <c r="P113" s="5" t="n"/>
      <c r="Q113" s="8">
        <f>IF(A113="","",IF(E113="Long",(G113-F113)*H113,(F113-G113)*H113))</f>
        <v/>
      </c>
      <c r="R113" s="8">
        <f>IF(A113="","",Q113-I113)</f>
        <v/>
      </c>
      <c r="S113" s="8">
        <f>IF(A113="","",F113*H113)</f>
        <v/>
      </c>
      <c r="T113" s="8">
        <f>IF(A113="","",IF(E113="Long",MAX(0,(F113-J113)*H113),MAX(0,(J113-F113)*H113)))</f>
        <v/>
      </c>
      <c r="U113" s="9">
        <f>IF(A113="","",IFERROR(R113/S113,""))</f>
        <v/>
      </c>
      <c r="V113" s="10">
        <f>IF(A113="","",IFERROR(R113/T113,""))</f>
        <v/>
      </c>
      <c r="W113" s="8">
        <f>IF(A113="","",SUM($R$2:R113))</f>
        <v/>
      </c>
      <c r="X113" s="8">
        <f>IF(A113="","",MAX($W$2:W113))</f>
        <v/>
      </c>
      <c r="Y113" s="8">
        <f>IF(A113="","",W113-X113)</f>
        <v/>
      </c>
    </row>
    <row r="114">
      <c r="A114" s="5" t="n"/>
      <c r="B114" s="6" t="n"/>
      <c r="C114" s="6" t="n"/>
      <c r="D114" s="5" t="n"/>
      <c r="E114" s="5" t="n"/>
      <c r="F114" s="7" t="n"/>
      <c r="G114" s="7" t="n"/>
      <c r="H114" s="5" t="n"/>
      <c r="I114" s="7" t="n"/>
      <c r="J114" s="7" t="n"/>
      <c r="K114" s="5" t="n"/>
      <c r="L114" s="5" t="n"/>
      <c r="M114" s="5" t="n"/>
      <c r="N114" s="5" t="n"/>
      <c r="O114" s="5" t="n"/>
      <c r="P114" s="5" t="n"/>
      <c r="Q114" s="8">
        <f>IF(A114="","",IF(E114="Long",(G114-F114)*H114,(F114-G114)*H114))</f>
        <v/>
      </c>
      <c r="R114" s="8">
        <f>IF(A114="","",Q114-I114)</f>
        <v/>
      </c>
      <c r="S114" s="8">
        <f>IF(A114="","",F114*H114)</f>
        <v/>
      </c>
      <c r="T114" s="8">
        <f>IF(A114="","",IF(E114="Long",MAX(0,(F114-J114)*H114),MAX(0,(J114-F114)*H114)))</f>
        <v/>
      </c>
      <c r="U114" s="9">
        <f>IF(A114="","",IFERROR(R114/S114,""))</f>
        <v/>
      </c>
      <c r="V114" s="10">
        <f>IF(A114="","",IFERROR(R114/T114,""))</f>
        <v/>
      </c>
      <c r="W114" s="8">
        <f>IF(A114="","",SUM($R$2:R114))</f>
        <v/>
      </c>
      <c r="X114" s="8">
        <f>IF(A114="","",MAX($W$2:W114))</f>
        <v/>
      </c>
      <c r="Y114" s="8">
        <f>IF(A114="","",W114-X114)</f>
        <v/>
      </c>
    </row>
    <row r="115">
      <c r="A115" s="5" t="n"/>
      <c r="B115" s="6" t="n"/>
      <c r="C115" s="6" t="n"/>
      <c r="D115" s="5" t="n"/>
      <c r="E115" s="5" t="n"/>
      <c r="F115" s="7" t="n"/>
      <c r="G115" s="7" t="n"/>
      <c r="H115" s="5" t="n"/>
      <c r="I115" s="7" t="n"/>
      <c r="J115" s="7" t="n"/>
      <c r="K115" s="5" t="n"/>
      <c r="L115" s="5" t="n"/>
      <c r="M115" s="5" t="n"/>
      <c r="N115" s="5" t="n"/>
      <c r="O115" s="5" t="n"/>
      <c r="P115" s="5" t="n"/>
      <c r="Q115" s="8">
        <f>IF(A115="","",IF(E115="Long",(G115-F115)*H115,(F115-G115)*H115))</f>
        <v/>
      </c>
      <c r="R115" s="8">
        <f>IF(A115="","",Q115-I115)</f>
        <v/>
      </c>
      <c r="S115" s="8">
        <f>IF(A115="","",F115*H115)</f>
        <v/>
      </c>
      <c r="T115" s="8">
        <f>IF(A115="","",IF(E115="Long",MAX(0,(F115-J115)*H115),MAX(0,(J115-F115)*H115)))</f>
        <v/>
      </c>
      <c r="U115" s="9">
        <f>IF(A115="","",IFERROR(R115/S115,""))</f>
        <v/>
      </c>
      <c r="V115" s="10">
        <f>IF(A115="","",IFERROR(R115/T115,""))</f>
        <v/>
      </c>
      <c r="W115" s="8">
        <f>IF(A115="","",SUM($R$2:R115))</f>
        <v/>
      </c>
      <c r="X115" s="8">
        <f>IF(A115="","",MAX($W$2:W115))</f>
        <v/>
      </c>
      <c r="Y115" s="8">
        <f>IF(A115="","",W115-X115)</f>
        <v/>
      </c>
    </row>
    <row r="116">
      <c r="A116" s="5" t="n"/>
      <c r="B116" s="6" t="n"/>
      <c r="C116" s="6" t="n"/>
      <c r="D116" s="5" t="n"/>
      <c r="E116" s="5" t="n"/>
      <c r="F116" s="7" t="n"/>
      <c r="G116" s="7" t="n"/>
      <c r="H116" s="5" t="n"/>
      <c r="I116" s="7" t="n"/>
      <c r="J116" s="7" t="n"/>
      <c r="K116" s="5" t="n"/>
      <c r="L116" s="5" t="n"/>
      <c r="M116" s="5" t="n"/>
      <c r="N116" s="5" t="n"/>
      <c r="O116" s="5" t="n"/>
      <c r="P116" s="5" t="n"/>
      <c r="Q116" s="8">
        <f>IF(A116="","",IF(E116="Long",(G116-F116)*H116,(F116-G116)*H116))</f>
        <v/>
      </c>
      <c r="R116" s="8">
        <f>IF(A116="","",Q116-I116)</f>
        <v/>
      </c>
      <c r="S116" s="8">
        <f>IF(A116="","",F116*H116)</f>
        <v/>
      </c>
      <c r="T116" s="8">
        <f>IF(A116="","",IF(E116="Long",MAX(0,(F116-J116)*H116),MAX(0,(J116-F116)*H116)))</f>
        <v/>
      </c>
      <c r="U116" s="9">
        <f>IF(A116="","",IFERROR(R116/S116,""))</f>
        <v/>
      </c>
      <c r="V116" s="10">
        <f>IF(A116="","",IFERROR(R116/T116,""))</f>
        <v/>
      </c>
      <c r="W116" s="8">
        <f>IF(A116="","",SUM($R$2:R116))</f>
        <v/>
      </c>
      <c r="X116" s="8">
        <f>IF(A116="","",MAX($W$2:W116))</f>
        <v/>
      </c>
      <c r="Y116" s="8">
        <f>IF(A116="","",W116-X116)</f>
        <v/>
      </c>
    </row>
    <row r="117">
      <c r="A117" s="5" t="n"/>
      <c r="B117" s="6" t="n"/>
      <c r="C117" s="6" t="n"/>
      <c r="D117" s="5" t="n"/>
      <c r="E117" s="5" t="n"/>
      <c r="F117" s="7" t="n"/>
      <c r="G117" s="7" t="n"/>
      <c r="H117" s="5" t="n"/>
      <c r="I117" s="7" t="n"/>
      <c r="J117" s="7" t="n"/>
      <c r="K117" s="5" t="n"/>
      <c r="L117" s="5" t="n"/>
      <c r="M117" s="5" t="n"/>
      <c r="N117" s="5" t="n"/>
      <c r="O117" s="5" t="n"/>
      <c r="P117" s="5" t="n"/>
      <c r="Q117" s="8">
        <f>IF(A117="","",IF(E117="Long",(G117-F117)*H117,(F117-G117)*H117))</f>
        <v/>
      </c>
      <c r="R117" s="8">
        <f>IF(A117="","",Q117-I117)</f>
        <v/>
      </c>
      <c r="S117" s="8">
        <f>IF(A117="","",F117*H117)</f>
        <v/>
      </c>
      <c r="T117" s="8">
        <f>IF(A117="","",IF(E117="Long",MAX(0,(F117-J117)*H117),MAX(0,(J117-F117)*H117)))</f>
        <v/>
      </c>
      <c r="U117" s="9">
        <f>IF(A117="","",IFERROR(R117/S117,""))</f>
        <v/>
      </c>
      <c r="V117" s="10">
        <f>IF(A117="","",IFERROR(R117/T117,""))</f>
        <v/>
      </c>
      <c r="W117" s="8">
        <f>IF(A117="","",SUM($R$2:R117))</f>
        <v/>
      </c>
      <c r="X117" s="8">
        <f>IF(A117="","",MAX($W$2:W117))</f>
        <v/>
      </c>
      <c r="Y117" s="8">
        <f>IF(A117="","",W117-X117)</f>
        <v/>
      </c>
    </row>
    <row r="118">
      <c r="A118" s="5" t="n"/>
      <c r="B118" s="6" t="n"/>
      <c r="C118" s="6" t="n"/>
      <c r="D118" s="5" t="n"/>
      <c r="E118" s="5" t="n"/>
      <c r="F118" s="7" t="n"/>
      <c r="G118" s="7" t="n"/>
      <c r="H118" s="5" t="n"/>
      <c r="I118" s="7" t="n"/>
      <c r="J118" s="7" t="n"/>
      <c r="K118" s="5" t="n"/>
      <c r="L118" s="5" t="n"/>
      <c r="M118" s="5" t="n"/>
      <c r="N118" s="5" t="n"/>
      <c r="O118" s="5" t="n"/>
      <c r="P118" s="5" t="n"/>
      <c r="Q118" s="8">
        <f>IF(A118="","",IF(E118="Long",(G118-F118)*H118,(F118-G118)*H118))</f>
        <v/>
      </c>
      <c r="R118" s="8">
        <f>IF(A118="","",Q118-I118)</f>
        <v/>
      </c>
      <c r="S118" s="8">
        <f>IF(A118="","",F118*H118)</f>
        <v/>
      </c>
      <c r="T118" s="8">
        <f>IF(A118="","",IF(E118="Long",MAX(0,(F118-J118)*H118),MAX(0,(J118-F118)*H118)))</f>
        <v/>
      </c>
      <c r="U118" s="9">
        <f>IF(A118="","",IFERROR(R118/S118,""))</f>
        <v/>
      </c>
      <c r="V118" s="10">
        <f>IF(A118="","",IFERROR(R118/T118,""))</f>
        <v/>
      </c>
      <c r="W118" s="8">
        <f>IF(A118="","",SUM($R$2:R118))</f>
        <v/>
      </c>
      <c r="X118" s="8">
        <f>IF(A118="","",MAX($W$2:W118))</f>
        <v/>
      </c>
      <c r="Y118" s="8">
        <f>IF(A118="","",W118-X118)</f>
        <v/>
      </c>
    </row>
    <row r="119">
      <c r="A119" s="5" t="n"/>
      <c r="B119" s="6" t="n"/>
      <c r="C119" s="6" t="n"/>
      <c r="D119" s="5" t="n"/>
      <c r="E119" s="5" t="n"/>
      <c r="F119" s="7" t="n"/>
      <c r="G119" s="7" t="n"/>
      <c r="H119" s="5" t="n"/>
      <c r="I119" s="7" t="n"/>
      <c r="J119" s="7" t="n"/>
      <c r="K119" s="5" t="n"/>
      <c r="L119" s="5" t="n"/>
      <c r="M119" s="5" t="n"/>
      <c r="N119" s="5" t="n"/>
      <c r="O119" s="5" t="n"/>
      <c r="P119" s="5" t="n"/>
      <c r="Q119" s="8">
        <f>IF(A119="","",IF(E119="Long",(G119-F119)*H119,(F119-G119)*H119))</f>
        <v/>
      </c>
      <c r="R119" s="8">
        <f>IF(A119="","",Q119-I119)</f>
        <v/>
      </c>
      <c r="S119" s="8">
        <f>IF(A119="","",F119*H119)</f>
        <v/>
      </c>
      <c r="T119" s="8">
        <f>IF(A119="","",IF(E119="Long",MAX(0,(F119-J119)*H119),MAX(0,(J119-F119)*H119)))</f>
        <v/>
      </c>
      <c r="U119" s="9">
        <f>IF(A119="","",IFERROR(R119/S119,""))</f>
        <v/>
      </c>
      <c r="V119" s="10">
        <f>IF(A119="","",IFERROR(R119/T119,""))</f>
        <v/>
      </c>
      <c r="W119" s="8">
        <f>IF(A119="","",SUM($R$2:R119))</f>
        <v/>
      </c>
      <c r="X119" s="8">
        <f>IF(A119="","",MAX($W$2:W119))</f>
        <v/>
      </c>
      <c r="Y119" s="8">
        <f>IF(A119="","",W119-X119)</f>
        <v/>
      </c>
    </row>
    <row r="120">
      <c r="A120" s="5" t="n"/>
      <c r="B120" s="6" t="n"/>
      <c r="C120" s="6" t="n"/>
      <c r="D120" s="5" t="n"/>
      <c r="E120" s="5" t="n"/>
      <c r="F120" s="7" t="n"/>
      <c r="G120" s="7" t="n"/>
      <c r="H120" s="5" t="n"/>
      <c r="I120" s="7" t="n"/>
      <c r="J120" s="7" t="n"/>
      <c r="K120" s="5" t="n"/>
      <c r="L120" s="5" t="n"/>
      <c r="M120" s="5" t="n"/>
      <c r="N120" s="5" t="n"/>
      <c r="O120" s="5" t="n"/>
      <c r="P120" s="5" t="n"/>
      <c r="Q120" s="8">
        <f>IF(A120="","",IF(E120="Long",(G120-F120)*H120,(F120-G120)*H120))</f>
        <v/>
      </c>
      <c r="R120" s="8">
        <f>IF(A120="","",Q120-I120)</f>
        <v/>
      </c>
      <c r="S120" s="8">
        <f>IF(A120="","",F120*H120)</f>
        <v/>
      </c>
      <c r="T120" s="8">
        <f>IF(A120="","",IF(E120="Long",MAX(0,(F120-J120)*H120),MAX(0,(J120-F120)*H120)))</f>
        <v/>
      </c>
      <c r="U120" s="9">
        <f>IF(A120="","",IFERROR(R120/S120,""))</f>
        <v/>
      </c>
      <c r="V120" s="10">
        <f>IF(A120="","",IFERROR(R120/T120,""))</f>
        <v/>
      </c>
      <c r="W120" s="8">
        <f>IF(A120="","",SUM($R$2:R120))</f>
        <v/>
      </c>
      <c r="X120" s="8">
        <f>IF(A120="","",MAX($W$2:W120))</f>
        <v/>
      </c>
      <c r="Y120" s="8">
        <f>IF(A120="","",W120-X120)</f>
        <v/>
      </c>
    </row>
    <row r="121">
      <c r="A121" s="5" t="n"/>
      <c r="B121" s="6" t="n"/>
      <c r="C121" s="6" t="n"/>
      <c r="D121" s="5" t="n"/>
      <c r="E121" s="5" t="n"/>
      <c r="F121" s="7" t="n"/>
      <c r="G121" s="7" t="n"/>
      <c r="H121" s="5" t="n"/>
      <c r="I121" s="7" t="n"/>
      <c r="J121" s="7" t="n"/>
      <c r="K121" s="5" t="n"/>
      <c r="L121" s="5" t="n"/>
      <c r="M121" s="5" t="n"/>
      <c r="N121" s="5" t="n"/>
      <c r="O121" s="5" t="n"/>
      <c r="P121" s="5" t="n"/>
      <c r="Q121" s="8">
        <f>IF(A121="","",IF(E121="Long",(G121-F121)*H121,(F121-G121)*H121))</f>
        <v/>
      </c>
      <c r="R121" s="8">
        <f>IF(A121="","",Q121-I121)</f>
        <v/>
      </c>
      <c r="S121" s="8">
        <f>IF(A121="","",F121*H121)</f>
        <v/>
      </c>
      <c r="T121" s="8">
        <f>IF(A121="","",IF(E121="Long",MAX(0,(F121-J121)*H121),MAX(0,(J121-F121)*H121)))</f>
        <v/>
      </c>
      <c r="U121" s="9">
        <f>IF(A121="","",IFERROR(R121/S121,""))</f>
        <v/>
      </c>
      <c r="V121" s="10">
        <f>IF(A121="","",IFERROR(R121/T121,""))</f>
        <v/>
      </c>
      <c r="W121" s="8">
        <f>IF(A121="","",SUM($R$2:R121))</f>
        <v/>
      </c>
      <c r="X121" s="8">
        <f>IF(A121="","",MAX($W$2:W121))</f>
        <v/>
      </c>
      <c r="Y121" s="8">
        <f>IF(A121="","",W121-X121)</f>
        <v/>
      </c>
    </row>
    <row r="122">
      <c r="A122" s="5" t="n"/>
      <c r="B122" s="6" t="n"/>
      <c r="C122" s="6" t="n"/>
      <c r="D122" s="5" t="n"/>
      <c r="E122" s="5" t="n"/>
      <c r="F122" s="7" t="n"/>
      <c r="G122" s="7" t="n"/>
      <c r="H122" s="5" t="n"/>
      <c r="I122" s="7" t="n"/>
      <c r="J122" s="7" t="n"/>
      <c r="K122" s="5" t="n"/>
      <c r="L122" s="5" t="n"/>
      <c r="M122" s="5" t="n"/>
      <c r="N122" s="5" t="n"/>
      <c r="O122" s="5" t="n"/>
      <c r="P122" s="5" t="n"/>
      <c r="Q122" s="8">
        <f>IF(A122="","",IF(E122="Long",(G122-F122)*H122,(F122-G122)*H122))</f>
        <v/>
      </c>
      <c r="R122" s="8">
        <f>IF(A122="","",Q122-I122)</f>
        <v/>
      </c>
      <c r="S122" s="8">
        <f>IF(A122="","",F122*H122)</f>
        <v/>
      </c>
      <c r="T122" s="8">
        <f>IF(A122="","",IF(E122="Long",MAX(0,(F122-J122)*H122),MAX(0,(J122-F122)*H122)))</f>
        <v/>
      </c>
      <c r="U122" s="9">
        <f>IF(A122="","",IFERROR(R122/S122,""))</f>
        <v/>
      </c>
      <c r="V122" s="10">
        <f>IF(A122="","",IFERROR(R122/T122,""))</f>
        <v/>
      </c>
      <c r="W122" s="8">
        <f>IF(A122="","",SUM($R$2:R122))</f>
        <v/>
      </c>
      <c r="X122" s="8">
        <f>IF(A122="","",MAX($W$2:W122))</f>
        <v/>
      </c>
      <c r="Y122" s="8">
        <f>IF(A122="","",W122-X122)</f>
        <v/>
      </c>
    </row>
    <row r="123">
      <c r="A123" s="5" t="n"/>
      <c r="B123" s="6" t="n"/>
      <c r="C123" s="6" t="n"/>
      <c r="D123" s="5" t="n"/>
      <c r="E123" s="5" t="n"/>
      <c r="F123" s="7" t="n"/>
      <c r="G123" s="7" t="n"/>
      <c r="H123" s="5" t="n"/>
      <c r="I123" s="7" t="n"/>
      <c r="J123" s="7" t="n"/>
      <c r="K123" s="5" t="n"/>
      <c r="L123" s="5" t="n"/>
      <c r="M123" s="5" t="n"/>
      <c r="N123" s="5" t="n"/>
      <c r="O123" s="5" t="n"/>
      <c r="P123" s="5" t="n"/>
      <c r="Q123" s="8">
        <f>IF(A123="","",IF(E123="Long",(G123-F123)*H123,(F123-G123)*H123))</f>
        <v/>
      </c>
      <c r="R123" s="8">
        <f>IF(A123="","",Q123-I123)</f>
        <v/>
      </c>
      <c r="S123" s="8">
        <f>IF(A123="","",F123*H123)</f>
        <v/>
      </c>
      <c r="T123" s="8">
        <f>IF(A123="","",IF(E123="Long",MAX(0,(F123-J123)*H123),MAX(0,(J123-F123)*H123)))</f>
        <v/>
      </c>
      <c r="U123" s="9">
        <f>IF(A123="","",IFERROR(R123/S123,""))</f>
        <v/>
      </c>
      <c r="V123" s="10">
        <f>IF(A123="","",IFERROR(R123/T123,""))</f>
        <v/>
      </c>
      <c r="W123" s="8">
        <f>IF(A123="","",SUM($R$2:R123))</f>
        <v/>
      </c>
      <c r="X123" s="8">
        <f>IF(A123="","",MAX($W$2:W123))</f>
        <v/>
      </c>
      <c r="Y123" s="8">
        <f>IF(A123="","",W123-X123)</f>
        <v/>
      </c>
    </row>
    <row r="124">
      <c r="A124" s="5" t="n"/>
      <c r="B124" s="6" t="n"/>
      <c r="C124" s="6" t="n"/>
      <c r="D124" s="5" t="n"/>
      <c r="E124" s="5" t="n"/>
      <c r="F124" s="7" t="n"/>
      <c r="G124" s="7" t="n"/>
      <c r="H124" s="5" t="n"/>
      <c r="I124" s="7" t="n"/>
      <c r="J124" s="7" t="n"/>
      <c r="K124" s="5" t="n"/>
      <c r="L124" s="5" t="n"/>
      <c r="M124" s="5" t="n"/>
      <c r="N124" s="5" t="n"/>
      <c r="O124" s="5" t="n"/>
      <c r="P124" s="5" t="n"/>
      <c r="Q124" s="8">
        <f>IF(A124="","",IF(E124="Long",(G124-F124)*H124,(F124-G124)*H124))</f>
        <v/>
      </c>
      <c r="R124" s="8">
        <f>IF(A124="","",Q124-I124)</f>
        <v/>
      </c>
      <c r="S124" s="8">
        <f>IF(A124="","",F124*H124)</f>
        <v/>
      </c>
      <c r="T124" s="8">
        <f>IF(A124="","",IF(E124="Long",MAX(0,(F124-J124)*H124),MAX(0,(J124-F124)*H124)))</f>
        <v/>
      </c>
      <c r="U124" s="9">
        <f>IF(A124="","",IFERROR(R124/S124,""))</f>
        <v/>
      </c>
      <c r="V124" s="10">
        <f>IF(A124="","",IFERROR(R124/T124,""))</f>
        <v/>
      </c>
      <c r="W124" s="8">
        <f>IF(A124="","",SUM($R$2:R124))</f>
        <v/>
      </c>
      <c r="X124" s="8">
        <f>IF(A124="","",MAX($W$2:W124))</f>
        <v/>
      </c>
      <c r="Y124" s="8">
        <f>IF(A124="","",W124-X124)</f>
        <v/>
      </c>
    </row>
    <row r="125">
      <c r="A125" s="5" t="n"/>
      <c r="B125" s="6" t="n"/>
      <c r="C125" s="6" t="n"/>
      <c r="D125" s="5" t="n"/>
      <c r="E125" s="5" t="n"/>
      <c r="F125" s="7" t="n"/>
      <c r="G125" s="7" t="n"/>
      <c r="H125" s="5" t="n"/>
      <c r="I125" s="7" t="n"/>
      <c r="J125" s="7" t="n"/>
      <c r="K125" s="5" t="n"/>
      <c r="L125" s="5" t="n"/>
      <c r="M125" s="5" t="n"/>
      <c r="N125" s="5" t="n"/>
      <c r="O125" s="5" t="n"/>
      <c r="P125" s="5" t="n"/>
      <c r="Q125" s="8">
        <f>IF(A125="","",IF(E125="Long",(G125-F125)*H125,(F125-G125)*H125))</f>
        <v/>
      </c>
      <c r="R125" s="8">
        <f>IF(A125="","",Q125-I125)</f>
        <v/>
      </c>
      <c r="S125" s="8">
        <f>IF(A125="","",F125*H125)</f>
        <v/>
      </c>
      <c r="T125" s="8">
        <f>IF(A125="","",IF(E125="Long",MAX(0,(F125-J125)*H125),MAX(0,(J125-F125)*H125)))</f>
        <v/>
      </c>
      <c r="U125" s="9">
        <f>IF(A125="","",IFERROR(R125/S125,""))</f>
        <v/>
      </c>
      <c r="V125" s="10">
        <f>IF(A125="","",IFERROR(R125/T125,""))</f>
        <v/>
      </c>
      <c r="W125" s="8">
        <f>IF(A125="","",SUM($R$2:R125))</f>
        <v/>
      </c>
      <c r="X125" s="8">
        <f>IF(A125="","",MAX($W$2:W125))</f>
        <v/>
      </c>
      <c r="Y125" s="8">
        <f>IF(A125="","",W125-X125)</f>
        <v/>
      </c>
    </row>
    <row r="126">
      <c r="A126" s="5" t="n"/>
      <c r="B126" s="6" t="n"/>
      <c r="C126" s="6" t="n"/>
      <c r="D126" s="5" t="n"/>
      <c r="E126" s="5" t="n"/>
      <c r="F126" s="7" t="n"/>
      <c r="G126" s="7" t="n"/>
      <c r="H126" s="5" t="n"/>
      <c r="I126" s="7" t="n"/>
      <c r="J126" s="7" t="n"/>
      <c r="K126" s="5" t="n"/>
      <c r="L126" s="5" t="n"/>
      <c r="M126" s="5" t="n"/>
      <c r="N126" s="5" t="n"/>
      <c r="O126" s="5" t="n"/>
      <c r="P126" s="5" t="n"/>
      <c r="Q126" s="8">
        <f>IF(A126="","",IF(E126="Long",(G126-F126)*H126,(F126-G126)*H126))</f>
        <v/>
      </c>
      <c r="R126" s="8">
        <f>IF(A126="","",Q126-I126)</f>
        <v/>
      </c>
      <c r="S126" s="8">
        <f>IF(A126="","",F126*H126)</f>
        <v/>
      </c>
      <c r="T126" s="8">
        <f>IF(A126="","",IF(E126="Long",MAX(0,(F126-J126)*H126),MAX(0,(J126-F126)*H126)))</f>
        <v/>
      </c>
      <c r="U126" s="9">
        <f>IF(A126="","",IFERROR(R126/S126,""))</f>
        <v/>
      </c>
      <c r="V126" s="10">
        <f>IF(A126="","",IFERROR(R126/T126,""))</f>
        <v/>
      </c>
      <c r="W126" s="8">
        <f>IF(A126="","",SUM($R$2:R126))</f>
        <v/>
      </c>
      <c r="X126" s="8">
        <f>IF(A126="","",MAX($W$2:W126))</f>
        <v/>
      </c>
      <c r="Y126" s="8">
        <f>IF(A126="","",W126-X126)</f>
        <v/>
      </c>
    </row>
    <row r="127">
      <c r="A127" s="5" t="n"/>
      <c r="B127" s="6" t="n"/>
      <c r="C127" s="6" t="n"/>
      <c r="D127" s="5" t="n"/>
      <c r="E127" s="5" t="n"/>
      <c r="F127" s="7" t="n"/>
      <c r="G127" s="7" t="n"/>
      <c r="H127" s="5" t="n"/>
      <c r="I127" s="7" t="n"/>
      <c r="J127" s="7" t="n"/>
      <c r="K127" s="5" t="n"/>
      <c r="L127" s="5" t="n"/>
      <c r="M127" s="5" t="n"/>
      <c r="N127" s="5" t="n"/>
      <c r="O127" s="5" t="n"/>
      <c r="P127" s="5" t="n"/>
      <c r="Q127" s="8">
        <f>IF(A127="","",IF(E127="Long",(G127-F127)*H127,(F127-G127)*H127))</f>
        <v/>
      </c>
      <c r="R127" s="8">
        <f>IF(A127="","",Q127-I127)</f>
        <v/>
      </c>
      <c r="S127" s="8">
        <f>IF(A127="","",F127*H127)</f>
        <v/>
      </c>
      <c r="T127" s="8">
        <f>IF(A127="","",IF(E127="Long",MAX(0,(F127-J127)*H127),MAX(0,(J127-F127)*H127)))</f>
        <v/>
      </c>
      <c r="U127" s="9">
        <f>IF(A127="","",IFERROR(R127/S127,""))</f>
        <v/>
      </c>
      <c r="V127" s="10">
        <f>IF(A127="","",IFERROR(R127/T127,""))</f>
        <v/>
      </c>
      <c r="W127" s="8">
        <f>IF(A127="","",SUM($R$2:R127))</f>
        <v/>
      </c>
      <c r="X127" s="8">
        <f>IF(A127="","",MAX($W$2:W127))</f>
        <v/>
      </c>
      <c r="Y127" s="8">
        <f>IF(A127="","",W127-X127)</f>
        <v/>
      </c>
    </row>
    <row r="128">
      <c r="A128" s="5" t="n"/>
      <c r="B128" s="6" t="n"/>
      <c r="C128" s="6" t="n"/>
      <c r="D128" s="5" t="n"/>
      <c r="E128" s="5" t="n"/>
      <c r="F128" s="7" t="n"/>
      <c r="G128" s="7" t="n"/>
      <c r="H128" s="5" t="n"/>
      <c r="I128" s="7" t="n"/>
      <c r="J128" s="7" t="n"/>
      <c r="K128" s="5" t="n"/>
      <c r="L128" s="5" t="n"/>
      <c r="M128" s="5" t="n"/>
      <c r="N128" s="5" t="n"/>
      <c r="O128" s="5" t="n"/>
      <c r="P128" s="5" t="n"/>
      <c r="Q128" s="8">
        <f>IF(A128="","",IF(E128="Long",(G128-F128)*H128,(F128-G128)*H128))</f>
        <v/>
      </c>
      <c r="R128" s="8">
        <f>IF(A128="","",Q128-I128)</f>
        <v/>
      </c>
      <c r="S128" s="8">
        <f>IF(A128="","",F128*H128)</f>
        <v/>
      </c>
      <c r="T128" s="8">
        <f>IF(A128="","",IF(E128="Long",MAX(0,(F128-J128)*H128),MAX(0,(J128-F128)*H128)))</f>
        <v/>
      </c>
      <c r="U128" s="9">
        <f>IF(A128="","",IFERROR(R128/S128,""))</f>
        <v/>
      </c>
      <c r="V128" s="10">
        <f>IF(A128="","",IFERROR(R128/T128,""))</f>
        <v/>
      </c>
      <c r="W128" s="8">
        <f>IF(A128="","",SUM($R$2:R128))</f>
        <v/>
      </c>
      <c r="X128" s="8">
        <f>IF(A128="","",MAX($W$2:W128))</f>
        <v/>
      </c>
      <c r="Y128" s="8">
        <f>IF(A128="","",W128-X128)</f>
        <v/>
      </c>
    </row>
    <row r="129">
      <c r="A129" s="5" t="n"/>
      <c r="B129" s="6" t="n"/>
      <c r="C129" s="6" t="n"/>
      <c r="D129" s="5" t="n"/>
      <c r="E129" s="5" t="n"/>
      <c r="F129" s="7" t="n"/>
      <c r="G129" s="7" t="n"/>
      <c r="H129" s="5" t="n"/>
      <c r="I129" s="7" t="n"/>
      <c r="J129" s="7" t="n"/>
      <c r="K129" s="5" t="n"/>
      <c r="L129" s="5" t="n"/>
      <c r="M129" s="5" t="n"/>
      <c r="N129" s="5" t="n"/>
      <c r="O129" s="5" t="n"/>
      <c r="P129" s="5" t="n"/>
      <c r="Q129" s="8">
        <f>IF(A129="","",IF(E129="Long",(G129-F129)*H129,(F129-G129)*H129))</f>
        <v/>
      </c>
      <c r="R129" s="8">
        <f>IF(A129="","",Q129-I129)</f>
        <v/>
      </c>
      <c r="S129" s="8">
        <f>IF(A129="","",F129*H129)</f>
        <v/>
      </c>
      <c r="T129" s="8">
        <f>IF(A129="","",IF(E129="Long",MAX(0,(F129-J129)*H129),MAX(0,(J129-F129)*H129)))</f>
        <v/>
      </c>
      <c r="U129" s="9">
        <f>IF(A129="","",IFERROR(R129/S129,""))</f>
        <v/>
      </c>
      <c r="V129" s="10">
        <f>IF(A129="","",IFERROR(R129/T129,""))</f>
        <v/>
      </c>
      <c r="W129" s="8">
        <f>IF(A129="","",SUM($R$2:R129))</f>
        <v/>
      </c>
      <c r="X129" s="8">
        <f>IF(A129="","",MAX($W$2:W129))</f>
        <v/>
      </c>
      <c r="Y129" s="8">
        <f>IF(A129="","",W129-X129)</f>
        <v/>
      </c>
    </row>
    <row r="130">
      <c r="A130" s="5" t="n"/>
      <c r="B130" s="6" t="n"/>
      <c r="C130" s="6" t="n"/>
      <c r="D130" s="5" t="n"/>
      <c r="E130" s="5" t="n"/>
      <c r="F130" s="7" t="n"/>
      <c r="G130" s="7" t="n"/>
      <c r="H130" s="5" t="n"/>
      <c r="I130" s="7" t="n"/>
      <c r="J130" s="7" t="n"/>
      <c r="K130" s="5" t="n"/>
      <c r="L130" s="5" t="n"/>
      <c r="M130" s="5" t="n"/>
      <c r="N130" s="5" t="n"/>
      <c r="O130" s="5" t="n"/>
      <c r="P130" s="5" t="n"/>
      <c r="Q130" s="8">
        <f>IF(A130="","",IF(E130="Long",(G130-F130)*H130,(F130-G130)*H130))</f>
        <v/>
      </c>
      <c r="R130" s="8">
        <f>IF(A130="","",Q130-I130)</f>
        <v/>
      </c>
      <c r="S130" s="8">
        <f>IF(A130="","",F130*H130)</f>
        <v/>
      </c>
      <c r="T130" s="8">
        <f>IF(A130="","",IF(E130="Long",MAX(0,(F130-J130)*H130),MAX(0,(J130-F130)*H130)))</f>
        <v/>
      </c>
      <c r="U130" s="9">
        <f>IF(A130="","",IFERROR(R130/S130,""))</f>
        <v/>
      </c>
      <c r="V130" s="10">
        <f>IF(A130="","",IFERROR(R130/T130,""))</f>
        <v/>
      </c>
      <c r="W130" s="8">
        <f>IF(A130="","",SUM($R$2:R130))</f>
        <v/>
      </c>
      <c r="X130" s="8">
        <f>IF(A130="","",MAX($W$2:W130))</f>
        <v/>
      </c>
      <c r="Y130" s="8">
        <f>IF(A130="","",W130-X130)</f>
        <v/>
      </c>
    </row>
    <row r="131">
      <c r="A131" s="5" t="n"/>
      <c r="B131" s="6" t="n"/>
      <c r="C131" s="6" t="n"/>
      <c r="D131" s="5" t="n"/>
      <c r="E131" s="5" t="n"/>
      <c r="F131" s="7" t="n"/>
      <c r="G131" s="7" t="n"/>
      <c r="H131" s="5" t="n"/>
      <c r="I131" s="7" t="n"/>
      <c r="J131" s="7" t="n"/>
      <c r="K131" s="5" t="n"/>
      <c r="L131" s="5" t="n"/>
      <c r="M131" s="5" t="n"/>
      <c r="N131" s="5" t="n"/>
      <c r="O131" s="5" t="n"/>
      <c r="P131" s="5" t="n"/>
      <c r="Q131" s="8">
        <f>IF(A131="","",IF(E131="Long",(G131-F131)*H131,(F131-G131)*H131))</f>
        <v/>
      </c>
      <c r="R131" s="8">
        <f>IF(A131="","",Q131-I131)</f>
        <v/>
      </c>
      <c r="S131" s="8">
        <f>IF(A131="","",F131*H131)</f>
        <v/>
      </c>
      <c r="T131" s="8">
        <f>IF(A131="","",IF(E131="Long",MAX(0,(F131-J131)*H131),MAX(0,(J131-F131)*H131)))</f>
        <v/>
      </c>
      <c r="U131" s="9">
        <f>IF(A131="","",IFERROR(R131/S131,""))</f>
        <v/>
      </c>
      <c r="V131" s="10">
        <f>IF(A131="","",IFERROR(R131/T131,""))</f>
        <v/>
      </c>
      <c r="W131" s="8">
        <f>IF(A131="","",SUM($R$2:R131))</f>
        <v/>
      </c>
      <c r="X131" s="8">
        <f>IF(A131="","",MAX($W$2:W131))</f>
        <v/>
      </c>
      <c r="Y131" s="8">
        <f>IF(A131="","",W131-X131)</f>
        <v/>
      </c>
    </row>
    <row r="132">
      <c r="A132" s="5" t="n"/>
      <c r="B132" s="6" t="n"/>
      <c r="C132" s="6" t="n"/>
      <c r="D132" s="5" t="n"/>
      <c r="E132" s="5" t="n"/>
      <c r="F132" s="7" t="n"/>
      <c r="G132" s="7" t="n"/>
      <c r="H132" s="5" t="n"/>
      <c r="I132" s="7" t="n"/>
      <c r="J132" s="7" t="n"/>
      <c r="K132" s="5" t="n"/>
      <c r="L132" s="5" t="n"/>
      <c r="M132" s="5" t="n"/>
      <c r="N132" s="5" t="n"/>
      <c r="O132" s="5" t="n"/>
      <c r="P132" s="5" t="n"/>
      <c r="Q132" s="8">
        <f>IF(A132="","",IF(E132="Long",(G132-F132)*H132,(F132-G132)*H132))</f>
        <v/>
      </c>
      <c r="R132" s="8">
        <f>IF(A132="","",Q132-I132)</f>
        <v/>
      </c>
      <c r="S132" s="8">
        <f>IF(A132="","",F132*H132)</f>
        <v/>
      </c>
      <c r="T132" s="8">
        <f>IF(A132="","",IF(E132="Long",MAX(0,(F132-J132)*H132),MAX(0,(J132-F132)*H132)))</f>
        <v/>
      </c>
      <c r="U132" s="9">
        <f>IF(A132="","",IFERROR(R132/S132,""))</f>
        <v/>
      </c>
      <c r="V132" s="10">
        <f>IF(A132="","",IFERROR(R132/T132,""))</f>
        <v/>
      </c>
      <c r="W132" s="8">
        <f>IF(A132="","",SUM($R$2:R132))</f>
        <v/>
      </c>
      <c r="X132" s="8">
        <f>IF(A132="","",MAX($W$2:W132))</f>
        <v/>
      </c>
      <c r="Y132" s="8">
        <f>IF(A132="","",W132-X132)</f>
        <v/>
      </c>
    </row>
    <row r="133">
      <c r="A133" s="5" t="n"/>
      <c r="B133" s="6" t="n"/>
      <c r="C133" s="6" t="n"/>
      <c r="D133" s="5" t="n"/>
      <c r="E133" s="5" t="n"/>
      <c r="F133" s="7" t="n"/>
      <c r="G133" s="7" t="n"/>
      <c r="H133" s="5" t="n"/>
      <c r="I133" s="7" t="n"/>
      <c r="J133" s="7" t="n"/>
      <c r="K133" s="5" t="n"/>
      <c r="L133" s="5" t="n"/>
      <c r="M133" s="5" t="n"/>
      <c r="N133" s="5" t="n"/>
      <c r="O133" s="5" t="n"/>
      <c r="P133" s="5" t="n"/>
      <c r="Q133" s="8">
        <f>IF(A133="","",IF(E133="Long",(G133-F133)*H133,(F133-G133)*H133))</f>
        <v/>
      </c>
      <c r="R133" s="8">
        <f>IF(A133="","",Q133-I133)</f>
        <v/>
      </c>
      <c r="S133" s="8">
        <f>IF(A133="","",F133*H133)</f>
        <v/>
      </c>
      <c r="T133" s="8">
        <f>IF(A133="","",IF(E133="Long",MAX(0,(F133-J133)*H133),MAX(0,(J133-F133)*H133)))</f>
        <v/>
      </c>
      <c r="U133" s="9">
        <f>IF(A133="","",IFERROR(R133/S133,""))</f>
        <v/>
      </c>
      <c r="V133" s="10">
        <f>IF(A133="","",IFERROR(R133/T133,""))</f>
        <v/>
      </c>
      <c r="W133" s="8">
        <f>IF(A133="","",SUM($R$2:R133))</f>
        <v/>
      </c>
      <c r="X133" s="8">
        <f>IF(A133="","",MAX($W$2:W133))</f>
        <v/>
      </c>
      <c r="Y133" s="8">
        <f>IF(A133="","",W133-X133)</f>
        <v/>
      </c>
    </row>
    <row r="134">
      <c r="A134" s="5" t="n"/>
      <c r="B134" s="6" t="n"/>
      <c r="C134" s="6" t="n"/>
      <c r="D134" s="5" t="n"/>
      <c r="E134" s="5" t="n"/>
      <c r="F134" s="7" t="n"/>
      <c r="G134" s="7" t="n"/>
      <c r="H134" s="5" t="n"/>
      <c r="I134" s="7" t="n"/>
      <c r="J134" s="7" t="n"/>
      <c r="K134" s="5" t="n"/>
      <c r="L134" s="5" t="n"/>
      <c r="M134" s="5" t="n"/>
      <c r="N134" s="5" t="n"/>
      <c r="O134" s="5" t="n"/>
      <c r="P134" s="5" t="n"/>
      <c r="Q134" s="8">
        <f>IF(A134="","",IF(E134="Long",(G134-F134)*H134,(F134-G134)*H134))</f>
        <v/>
      </c>
      <c r="R134" s="8">
        <f>IF(A134="","",Q134-I134)</f>
        <v/>
      </c>
      <c r="S134" s="8">
        <f>IF(A134="","",F134*H134)</f>
        <v/>
      </c>
      <c r="T134" s="8">
        <f>IF(A134="","",IF(E134="Long",MAX(0,(F134-J134)*H134),MAX(0,(J134-F134)*H134)))</f>
        <v/>
      </c>
      <c r="U134" s="9">
        <f>IF(A134="","",IFERROR(R134/S134,""))</f>
        <v/>
      </c>
      <c r="V134" s="10">
        <f>IF(A134="","",IFERROR(R134/T134,""))</f>
        <v/>
      </c>
      <c r="W134" s="8">
        <f>IF(A134="","",SUM($R$2:R134))</f>
        <v/>
      </c>
      <c r="X134" s="8">
        <f>IF(A134="","",MAX($W$2:W134))</f>
        <v/>
      </c>
      <c r="Y134" s="8">
        <f>IF(A134="","",W134-X134)</f>
        <v/>
      </c>
    </row>
    <row r="135">
      <c r="A135" s="5" t="n"/>
      <c r="B135" s="6" t="n"/>
      <c r="C135" s="6" t="n"/>
      <c r="D135" s="5" t="n"/>
      <c r="E135" s="5" t="n"/>
      <c r="F135" s="7" t="n"/>
      <c r="G135" s="7" t="n"/>
      <c r="H135" s="5" t="n"/>
      <c r="I135" s="7" t="n"/>
      <c r="J135" s="7" t="n"/>
      <c r="K135" s="5" t="n"/>
      <c r="L135" s="5" t="n"/>
      <c r="M135" s="5" t="n"/>
      <c r="N135" s="5" t="n"/>
      <c r="O135" s="5" t="n"/>
      <c r="P135" s="5" t="n"/>
      <c r="Q135" s="8">
        <f>IF(A135="","",IF(E135="Long",(G135-F135)*H135,(F135-G135)*H135))</f>
        <v/>
      </c>
      <c r="R135" s="8">
        <f>IF(A135="","",Q135-I135)</f>
        <v/>
      </c>
      <c r="S135" s="8">
        <f>IF(A135="","",F135*H135)</f>
        <v/>
      </c>
      <c r="T135" s="8">
        <f>IF(A135="","",IF(E135="Long",MAX(0,(F135-J135)*H135),MAX(0,(J135-F135)*H135)))</f>
        <v/>
      </c>
      <c r="U135" s="9">
        <f>IF(A135="","",IFERROR(R135/S135,""))</f>
        <v/>
      </c>
      <c r="V135" s="10">
        <f>IF(A135="","",IFERROR(R135/T135,""))</f>
        <v/>
      </c>
      <c r="W135" s="8">
        <f>IF(A135="","",SUM($R$2:R135))</f>
        <v/>
      </c>
      <c r="X135" s="8">
        <f>IF(A135="","",MAX($W$2:W135))</f>
        <v/>
      </c>
      <c r="Y135" s="8">
        <f>IF(A135="","",W135-X135)</f>
        <v/>
      </c>
    </row>
    <row r="136">
      <c r="A136" s="5" t="n"/>
      <c r="B136" s="6" t="n"/>
      <c r="C136" s="6" t="n"/>
      <c r="D136" s="5" t="n"/>
      <c r="E136" s="5" t="n"/>
      <c r="F136" s="7" t="n"/>
      <c r="G136" s="7" t="n"/>
      <c r="H136" s="5" t="n"/>
      <c r="I136" s="7" t="n"/>
      <c r="J136" s="7" t="n"/>
      <c r="K136" s="5" t="n"/>
      <c r="L136" s="5" t="n"/>
      <c r="M136" s="5" t="n"/>
      <c r="N136" s="5" t="n"/>
      <c r="O136" s="5" t="n"/>
      <c r="P136" s="5" t="n"/>
      <c r="Q136" s="8">
        <f>IF(A136="","",IF(E136="Long",(G136-F136)*H136,(F136-G136)*H136))</f>
        <v/>
      </c>
      <c r="R136" s="8">
        <f>IF(A136="","",Q136-I136)</f>
        <v/>
      </c>
      <c r="S136" s="8">
        <f>IF(A136="","",F136*H136)</f>
        <v/>
      </c>
      <c r="T136" s="8">
        <f>IF(A136="","",IF(E136="Long",MAX(0,(F136-J136)*H136),MAX(0,(J136-F136)*H136)))</f>
        <v/>
      </c>
      <c r="U136" s="9">
        <f>IF(A136="","",IFERROR(R136/S136,""))</f>
        <v/>
      </c>
      <c r="V136" s="10">
        <f>IF(A136="","",IFERROR(R136/T136,""))</f>
        <v/>
      </c>
      <c r="W136" s="8">
        <f>IF(A136="","",SUM($R$2:R136))</f>
        <v/>
      </c>
      <c r="X136" s="8">
        <f>IF(A136="","",MAX($W$2:W136))</f>
        <v/>
      </c>
      <c r="Y136" s="8">
        <f>IF(A136="","",W136-X136)</f>
        <v/>
      </c>
    </row>
    <row r="137">
      <c r="A137" s="5" t="n"/>
      <c r="B137" s="6" t="n"/>
      <c r="C137" s="6" t="n"/>
      <c r="D137" s="5" t="n"/>
      <c r="E137" s="5" t="n"/>
      <c r="F137" s="7" t="n"/>
      <c r="G137" s="7" t="n"/>
      <c r="H137" s="5" t="n"/>
      <c r="I137" s="7" t="n"/>
      <c r="J137" s="7" t="n"/>
      <c r="K137" s="5" t="n"/>
      <c r="L137" s="5" t="n"/>
      <c r="M137" s="5" t="n"/>
      <c r="N137" s="5" t="n"/>
      <c r="O137" s="5" t="n"/>
      <c r="P137" s="5" t="n"/>
      <c r="Q137" s="8">
        <f>IF(A137="","",IF(E137="Long",(G137-F137)*H137,(F137-G137)*H137))</f>
        <v/>
      </c>
      <c r="R137" s="8">
        <f>IF(A137="","",Q137-I137)</f>
        <v/>
      </c>
      <c r="S137" s="8">
        <f>IF(A137="","",F137*H137)</f>
        <v/>
      </c>
      <c r="T137" s="8">
        <f>IF(A137="","",IF(E137="Long",MAX(0,(F137-J137)*H137),MAX(0,(J137-F137)*H137)))</f>
        <v/>
      </c>
      <c r="U137" s="9">
        <f>IF(A137="","",IFERROR(R137/S137,""))</f>
        <v/>
      </c>
      <c r="V137" s="10">
        <f>IF(A137="","",IFERROR(R137/T137,""))</f>
        <v/>
      </c>
      <c r="W137" s="8">
        <f>IF(A137="","",SUM($R$2:R137))</f>
        <v/>
      </c>
      <c r="X137" s="8">
        <f>IF(A137="","",MAX($W$2:W137))</f>
        <v/>
      </c>
      <c r="Y137" s="8">
        <f>IF(A137="","",W137-X137)</f>
        <v/>
      </c>
    </row>
    <row r="138">
      <c r="A138" s="5" t="n"/>
      <c r="B138" s="6" t="n"/>
      <c r="C138" s="6" t="n"/>
      <c r="D138" s="5" t="n"/>
      <c r="E138" s="5" t="n"/>
      <c r="F138" s="7" t="n"/>
      <c r="G138" s="7" t="n"/>
      <c r="H138" s="5" t="n"/>
      <c r="I138" s="7" t="n"/>
      <c r="J138" s="7" t="n"/>
      <c r="K138" s="5" t="n"/>
      <c r="L138" s="5" t="n"/>
      <c r="M138" s="5" t="n"/>
      <c r="N138" s="5" t="n"/>
      <c r="O138" s="5" t="n"/>
      <c r="P138" s="5" t="n"/>
      <c r="Q138" s="8">
        <f>IF(A138="","",IF(E138="Long",(G138-F138)*H138,(F138-G138)*H138))</f>
        <v/>
      </c>
      <c r="R138" s="8">
        <f>IF(A138="","",Q138-I138)</f>
        <v/>
      </c>
      <c r="S138" s="8">
        <f>IF(A138="","",F138*H138)</f>
        <v/>
      </c>
      <c r="T138" s="8">
        <f>IF(A138="","",IF(E138="Long",MAX(0,(F138-J138)*H138),MAX(0,(J138-F138)*H138)))</f>
        <v/>
      </c>
      <c r="U138" s="9">
        <f>IF(A138="","",IFERROR(R138/S138,""))</f>
        <v/>
      </c>
      <c r="V138" s="10">
        <f>IF(A138="","",IFERROR(R138/T138,""))</f>
        <v/>
      </c>
      <c r="W138" s="8">
        <f>IF(A138="","",SUM($R$2:R138))</f>
        <v/>
      </c>
      <c r="X138" s="8">
        <f>IF(A138="","",MAX($W$2:W138))</f>
        <v/>
      </c>
      <c r="Y138" s="8">
        <f>IF(A138="","",W138-X138)</f>
        <v/>
      </c>
    </row>
    <row r="139">
      <c r="A139" s="5" t="n"/>
      <c r="B139" s="6" t="n"/>
      <c r="C139" s="6" t="n"/>
      <c r="D139" s="5" t="n"/>
      <c r="E139" s="5" t="n"/>
      <c r="F139" s="7" t="n"/>
      <c r="G139" s="7" t="n"/>
      <c r="H139" s="5" t="n"/>
      <c r="I139" s="7" t="n"/>
      <c r="J139" s="7" t="n"/>
      <c r="K139" s="5" t="n"/>
      <c r="L139" s="5" t="n"/>
      <c r="M139" s="5" t="n"/>
      <c r="N139" s="5" t="n"/>
      <c r="O139" s="5" t="n"/>
      <c r="P139" s="5" t="n"/>
      <c r="Q139" s="8">
        <f>IF(A139="","",IF(E139="Long",(G139-F139)*H139,(F139-G139)*H139))</f>
        <v/>
      </c>
      <c r="R139" s="8">
        <f>IF(A139="","",Q139-I139)</f>
        <v/>
      </c>
      <c r="S139" s="8">
        <f>IF(A139="","",F139*H139)</f>
        <v/>
      </c>
      <c r="T139" s="8">
        <f>IF(A139="","",IF(E139="Long",MAX(0,(F139-J139)*H139),MAX(0,(J139-F139)*H139)))</f>
        <v/>
      </c>
      <c r="U139" s="9">
        <f>IF(A139="","",IFERROR(R139/S139,""))</f>
        <v/>
      </c>
      <c r="V139" s="10">
        <f>IF(A139="","",IFERROR(R139/T139,""))</f>
        <v/>
      </c>
      <c r="W139" s="8">
        <f>IF(A139="","",SUM($R$2:R139))</f>
        <v/>
      </c>
      <c r="X139" s="8">
        <f>IF(A139="","",MAX($W$2:W139))</f>
        <v/>
      </c>
      <c r="Y139" s="8">
        <f>IF(A139="","",W139-X139)</f>
        <v/>
      </c>
    </row>
    <row r="140">
      <c r="A140" s="5" t="n"/>
      <c r="B140" s="6" t="n"/>
      <c r="C140" s="6" t="n"/>
      <c r="D140" s="5" t="n"/>
      <c r="E140" s="5" t="n"/>
      <c r="F140" s="7" t="n"/>
      <c r="G140" s="7" t="n"/>
      <c r="H140" s="5" t="n"/>
      <c r="I140" s="7" t="n"/>
      <c r="J140" s="7" t="n"/>
      <c r="K140" s="5" t="n"/>
      <c r="L140" s="5" t="n"/>
      <c r="M140" s="5" t="n"/>
      <c r="N140" s="5" t="n"/>
      <c r="O140" s="5" t="n"/>
      <c r="P140" s="5" t="n"/>
      <c r="Q140" s="8">
        <f>IF(A140="","",IF(E140="Long",(G140-F140)*H140,(F140-G140)*H140))</f>
        <v/>
      </c>
      <c r="R140" s="8">
        <f>IF(A140="","",Q140-I140)</f>
        <v/>
      </c>
      <c r="S140" s="8">
        <f>IF(A140="","",F140*H140)</f>
        <v/>
      </c>
      <c r="T140" s="8">
        <f>IF(A140="","",IF(E140="Long",MAX(0,(F140-J140)*H140),MAX(0,(J140-F140)*H140)))</f>
        <v/>
      </c>
      <c r="U140" s="9">
        <f>IF(A140="","",IFERROR(R140/S140,""))</f>
        <v/>
      </c>
      <c r="V140" s="10">
        <f>IF(A140="","",IFERROR(R140/T140,""))</f>
        <v/>
      </c>
      <c r="W140" s="8">
        <f>IF(A140="","",SUM($R$2:R140))</f>
        <v/>
      </c>
      <c r="X140" s="8">
        <f>IF(A140="","",MAX($W$2:W140))</f>
        <v/>
      </c>
      <c r="Y140" s="8">
        <f>IF(A140="","",W140-X140)</f>
        <v/>
      </c>
    </row>
    <row r="141">
      <c r="A141" s="5" t="n"/>
      <c r="B141" s="6" t="n"/>
      <c r="C141" s="6" t="n"/>
      <c r="D141" s="5" t="n"/>
      <c r="E141" s="5" t="n"/>
      <c r="F141" s="7" t="n"/>
      <c r="G141" s="7" t="n"/>
      <c r="H141" s="5" t="n"/>
      <c r="I141" s="7" t="n"/>
      <c r="J141" s="7" t="n"/>
      <c r="K141" s="5" t="n"/>
      <c r="L141" s="5" t="n"/>
      <c r="M141" s="5" t="n"/>
      <c r="N141" s="5" t="n"/>
      <c r="O141" s="5" t="n"/>
      <c r="P141" s="5" t="n"/>
      <c r="Q141" s="8">
        <f>IF(A141="","",IF(E141="Long",(G141-F141)*H141,(F141-G141)*H141))</f>
        <v/>
      </c>
      <c r="R141" s="8">
        <f>IF(A141="","",Q141-I141)</f>
        <v/>
      </c>
      <c r="S141" s="8">
        <f>IF(A141="","",F141*H141)</f>
        <v/>
      </c>
      <c r="T141" s="8">
        <f>IF(A141="","",IF(E141="Long",MAX(0,(F141-J141)*H141),MAX(0,(J141-F141)*H141)))</f>
        <v/>
      </c>
      <c r="U141" s="9">
        <f>IF(A141="","",IFERROR(R141/S141,""))</f>
        <v/>
      </c>
      <c r="V141" s="10">
        <f>IF(A141="","",IFERROR(R141/T141,""))</f>
        <v/>
      </c>
      <c r="W141" s="8">
        <f>IF(A141="","",SUM($R$2:R141))</f>
        <v/>
      </c>
      <c r="X141" s="8">
        <f>IF(A141="","",MAX($W$2:W141))</f>
        <v/>
      </c>
      <c r="Y141" s="8">
        <f>IF(A141="","",W141-X141)</f>
        <v/>
      </c>
    </row>
    <row r="142">
      <c r="A142" s="5" t="n"/>
      <c r="B142" s="6" t="n"/>
      <c r="C142" s="6" t="n"/>
      <c r="D142" s="5" t="n"/>
      <c r="E142" s="5" t="n"/>
      <c r="F142" s="7" t="n"/>
      <c r="G142" s="7" t="n"/>
      <c r="H142" s="5" t="n"/>
      <c r="I142" s="7" t="n"/>
      <c r="J142" s="7" t="n"/>
      <c r="K142" s="5" t="n"/>
      <c r="L142" s="5" t="n"/>
      <c r="M142" s="5" t="n"/>
      <c r="N142" s="5" t="n"/>
      <c r="O142" s="5" t="n"/>
      <c r="P142" s="5" t="n"/>
      <c r="Q142" s="8">
        <f>IF(A142="","",IF(E142="Long",(G142-F142)*H142,(F142-G142)*H142))</f>
        <v/>
      </c>
      <c r="R142" s="8">
        <f>IF(A142="","",Q142-I142)</f>
        <v/>
      </c>
      <c r="S142" s="8">
        <f>IF(A142="","",F142*H142)</f>
        <v/>
      </c>
      <c r="T142" s="8">
        <f>IF(A142="","",IF(E142="Long",MAX(0,(F142-J142)*H142),MAX(0,(J142-F142)*H142)))</f>
        <v/>
      </c>
      <c r="U142" s="9">
        <f>IF(A142="","",IFERROR(R142/S142,""))</f>
        <v/>
      </c>
      <c r="V142" s="10">
        <f>IF(A142="","",IFERROR(R142/T142,""))</f>
        <v/>
      </c>
      <c r="W142" s="8">
        <f>IF(A142="","",SUM($R$2:R142))</f>
        <v/>
      </c>
      <c r="X142" s="8">
        <f>IF(A142="","",MAX($W$2:W142))</f>
        <v/>
      </c>
      <c r="Y142" s="8">
        <f>IF(A142="","",W142-X142)</f>
        <v/>
      </c>
    </row>
    <row r="143">
      <c r="A143" s="5" t="n"/>
      <c r="B143" s="6" t="n"/>
      <c r="C143" s="6" t="n"/>
      <c r="D143" s="5" t="n"/>
      <c r="E143" s="5" t="n"/>
      <c r="F143" s="7" t="n"/>
      <c r="G143" s="7" t="n"/>
      <c r="H143" s="5" t="n"/>
      <c r="I143" s="7" t="n"/>
      <c r="J143" s="7" t="n"/>
      <c r="K143" s="5" t="n"/>
      <c r="L143" s="5" t="n"/>
      <c r="M143" s="5" t="n"/>
      <c r="N143" s="5" t="n"/>
      <c r="O143" s="5" t="n"/>
      <c r="P143" s="5" t="n"/>
      <c r="Q143" s="8">
        <f>IF(A143="","",IF(E143="Long",(G143-F143)*H143,(F143-G143)*H143))</f>
        <v/>
      </c>
      <c r="R143" s="8">
        <f>IF(A143="","",Q143-I143)</f>
        <v/>
      </c>
      <c r="S143" s="8">
        <f>IF(A143="","",F143*H143)</f>
        <v/>
      </c>
      <c r="T143" s="8">
        <f>IF(A143="","",IF(E143="Long",MAX(0,(F143-J143)*H143),MAX(0,(J143-F143)*H143)))</f>
        <v/>
      </c>
      <c r="U143" s="9">
        <f>IF(A143="","",IFERROR(R143/S143,""))</f>
        <v/>
      </c>
      <c r="V143" s="10">
        <f>IF(A143="","",IFERROR(R143/T143,""))</f>
        <v/>
      </c>
      <c r="W143" s="8">
        <f>IF(A143="","",SUM($R$2:R143))</f>
        <v/>
      </c>
      <c r="X143" s="8">
        <f>IF(A143="","",MAX($W$2:W143))</f>
        <v/>
      </c>
      <c r="Y143" s="8">
        <f>IF(A143="","",W143-X143)</f>
        <v/>
      </c>
    </row>
    <row r="144">
      <c r="A144" s="5" t="n"/>
      <c r="B144" s="6" t="n"/>
      <c r="C144" s="6" t="n"/>
      <c r="D144" s="5" t="n"/>
      <c r="E144" s="5" t="n"/>
      <c r="F144" s="7" t="n"/>
      <c r="G144" s="7" t="n"/>
      <c r="H144" s="5" t="n"/>
      <c r="I144" s="7" t="n"/>
      <c r="J144" s="7" t="n"/>
      <c r="K144" s="5" t="n"/>
      <c r="L144" s="5" t="n"/>
      <c r="M144" s="5" t="n"/>
      <c r="N144" s="5" t="n"/>
      <c r="O144" s="5" t="n"/>
      <c r="P144" s="5" t="n"/>
      <c r="Q144" s="8">
        <f>IF(A144="","",IF(E144="Long",(G144-F144)*H144,(F144-G144)*H144))</f>
        <v/>
      </c>
      <c r="R144" s="8">
        <f>IF(A144="","",Q144-I144)</f>
        <v/>
      </c>
      <c r="S144" s="8">
        <f>IF(A144="","",F144*H144)</f>
        <v/>
      </c>
      <c r="T144" s="8">
        <f>IF(A144="","",IF(E144="Long",MAX(0,(F144-J144)*H144),MAX(0,(J144-F144)*H144)))</f>
        <v/>
      </c>
      <c r="U144" s="9">
        <f>IF(A144="","",IFERROR(R144/S144,""))</f>
        <v/>
      </c>
      <c r="V144" s="10">
        <f>IF(A144="","",IFERROR(R144/T144,""))</f>
        <v/>
      </c>
      <c r="W144" s="8">
        <f>IF(A144="","",SUM($R$2:R144))</f>
        <v/>
      </c>
      <c r="X144" s="8">
        <f>IF(A144="","",MAX($W$2:W144))</f>
        <v/>
      </c>
      <c r="Y144" s="8">
        <f>IF(A144="","",W144-X144)</f>
        <v/>
      </c>
    </row>
    <row r="145">
      <c r="A145" s="5" t="n"/>
      <c r="B145" s="6" t="n"/>
      <c r="C145" s="6" t="n"/>
      <c r="D145" s="5" t="n"/>
      <c r="E145" s="5" t="n"/>
      <c r="F145" s="7" t="n"/>
      <c r="G145" s="7" t="n"/>
      <c r="H145" s="5" t="n"/>
      <c r="I145" s="7" t="n"/>
      <c r="J145" s="7" t="n"/>
      <c r="K145" s="5" t="n"/>
      <c r="L145" s="5" t="n"/>
      <c r="M145" s="5" t="n"/>
      <c r="N145" s="5" t="n"/>
      <c r="O145" s="5" t="n"/>
      <c r="P145" s="5" t="n"/>
      <c r="Q145" s="8">
        <f>IF(A145="","",IF(E145="Long",(G145-F145)*H145,(F145-G145)*H145))</f>
        <v/>
      </c>
      <c r="R145" s="8">
        <f>IF(A145="","",Q145-I145)</f>
        <v/>
      </c>
      <c r="S145" s="8">
        <f>IF(A145="","",F145*H145)</f>
        <v/>
      </c>
      <c r="T145" s="8">
        <f>IF(A145="","",IF(E145="Long",MAX(0,(F145-J145)*H145),MAX(0,(J145-F145)*H145)))</f>
        <v/>
      </c>
      <c r="U145" s="9">
        <f>IF(A145="","",IFERROR(R145/S145,""))</f>
        <v/>
      </c>
      <c r="V145" s="10">
        <f>IF(A145="","",IFERROR(R145/T145,""))</f>
        <v/>
      </c>
      <c r="W145" s="8">
        <f>IF(A145="","",SUM($R$2:R145))</f>
        <v/>
      </c>
      <c r="X145" s="8">
        <f>IF(A145="","",MAX($W$2:W145))</f>
        <v/>
      </c>
      <c r="Y145" s="8">
        <f>IF(A145="","",W145-X145)</f>
        <v/>
      </c>
    </row>
    <row r="146">
      <c r="A146" s="5" t="n"/>
      <c r="B146" s="6" t="n"/>
      <c r="C146" s="6" t="n"/>
      <c r="D146" s="5" t="n"/>
      <c r="E146" s="5" t="n"/>
      <c r="F146" s="7" t="n"/>
      <c r="G146" s="7" t="n"/>
      <c r="H146" s="5" t="n"/>
      <c r="I146" s="7" t="n"/>
      <c r="J146" s="7" t="n"/>
      <c r="K146" s="5" t="n"/>
      <c r="L146" s="5" t="n"/>
      <c r="M146" s="5" t="n"/>
      <c r="N146" s="5" t="n"/>
      <c r="O146" s="5" t="n"/>
      <c r="P146" s="5" t="n"/>
      <c r="Q146" s="8">
        <f>IF(A146="","",IF(E146="Long",(G146-F146)*H146,(F146-G146)*H146))</f>
        <v/>
      </c>
      <c r="R146" s="8">
        <f>IF(A146="","",Q146-I146)</f>
        <v/>
      </c>
      <c r="S146" s="8">
        <f>IF(A146="","",F146*H146)</f>
        <v/>
      </c>
      <c r="T146" s="8">
        <f>IF(A146="","",IF(E146="Long",MAX(0,(F146-J146)*H146),MAX(0,(J146-F146)*H146)))</f>
        <v/>
      </c>
      <c r="U146" s="9">
        <f>IF(A146="","",IFERROR(R146/S146,""))</f>
        <v/>
      </c>
      <c r="V146" s="10">
        <f>IF(A146="","",IFERROR(R146/T146,""))</f>
        <v/>
      </c>
      <c r="W146" s="8">
        <f>IF(A146="","",SUM($R$2:R146))</f>
        <v/>
      </c>
      <c r="X146" s="8">
        <f>IF(A146="","",MAX($W$2:W146))</f>
        <v/>
      </c>
      <c r="Y146" s="8">
        <f>IF(A146="","",W146-X146)</f>
        <v/>
      </c>
    </row>
    <row r="147">
      <c r="A147" s="5" t="n"/>
      <c r="B147" s="6" t="n"/>
      <c r="C147" s="6" t="n"/>
      <c r="D147" s="5" t="n"/>
      <c r="E147" s="5" t="n"/>
      <c r="F147" s="7" t="n"/>
      <c r="G147" s="7" t="n"/>
      <c r="H147" s="5" t="n"/>
      <c r="I147" s="7" t="n"/>
      <c r="J147" s="7" t="n"/>
      <c r="K147" s="5" t="n"/>
      <c r="L147" s="5" t="n"/>
      <c r="M147" s="5" t="n"/>
      <c r="N147" s="5" t="n"/>
      <c r="O147" s="5" t="n"/>
      <c r="P147" s="5" t="n"/>
      <c r="Q147" s="8">
        <f>IF(A147="","",IF(E147="Long",(G147-F147)*H147,(F147-G147)*H147))</f>
        <v/>
      </c>
      <c r="R147" s="8">
        <f>IF(A147="","",Q147-I147)</f>
        <v/>
      </c>
      <c r="S147" s="8">
        <f>IF(A147="","",F147*H147)</f>
        <v/>
      </c>
      <c r="T147" s="8">
        <f>IF(A147="","",IF(E147="Long",MAX(0,(F147-J147)*H147),MAX(0,(J147-F147)*H147)))</f>
        <v/>
      </c>
      <c r="U147" s="9">
        <f>IF(A147="","",IFERROR(R147/S147,""))</f>
        <v/>
      </c>
      <c r="V147" s="10">
        <f>IF(A147="","",IFERROR(R147/T147,""))</f>
        <v/>
      </c>
      <c r="W147" s="8">
        <f>IF(A147="","",SUM($R$2:R147))</f>
        <v/>
      </c>
      <c r="X147" s="8">
        <f>IF(A147="","",MAX($W$2:W147))</f>
        <v/>
      </c>
      <c r="Y147" s="8">
        <f>IF(A147="","",W147-X147)</f>
        <v/>
      </c>
    </row>
    <row r="148">
      <c r="A148" s="5" t="n"/>
      <c r="B148" s="6" t="n"/>
      <c r="C148" s="6" t="n"/>
      <c r="D148" s="5" t="n"/>
      <c r="E148" s="5" t="n"/>
      <c r="F148" s="7" t="n"/>
      <c r="G148" s="7" t="n"/>
      <c r="H148" s="5" t="n"/>
      <c r="I148" s="7" t="n"/>
      <c r="J148" s="7" t="n"/>
      <c r="K148" s="5" t="n"/>
      <c r="L148" s="5" t="n"/>
      <c r="M148" s="5" t="n"/>
      <c r="N148" s="5" t="n"/>
      <c r="O148" s="5" t="n"/>
      <c r="P148" s="5" t="n"/>
      <c r="Q148" s="8">
        <f>IF(A148="","",IF(E148="Long",(G148-F148)*H148,(F148-G148)*H148))</f>
        <v/>
      </c>
      <c r="R148" s="8">
        <f>IF(A148="","",Q148-I148)</f>
        <v/>
      </c>
      <c r="S148" s="8">
        <f>IF(A148="","",F148*H148)</f>
        <v/>
      </c>
      <c r="T148" s="8">
        <f>IF(A148="","",IF(E148="Long",MAX(0,(F148-J148)*H148),MAX(0,(J148-F148)*H148)))</f>
        <v/>
      </c>
      <c r="U148" s="9">
        <f>IF(A148="","",IFERROR(R148/S148,""))</f>
        <v/>
      </c>
      <c r="V148" s="10">
        <f>IF(A148="","",IFERROR(R148/T148,""))</f>
        <v/>
      </c>
      <c r="W148" s="8">
        <f>IF(A148="","",SUM($R$2:R148))</f>
        <v/>
      </c>
      <c r="X148" s="8">
        <f>IF(A148="","",MAX($W$2:W148))</f>
        <v/>
      </c>
      <c r="Y148" s="8">
        <f>IF(A148="","",W148-X148)</f>
        <v/>
      </c>
    </row>
    <row r="149">
      <c r="A149" s="5" t="n"/>
      <c r="B149" s="6" t="n"/>
      <c r="C149" s="6" t="n"/>
      <c r="D149" s="5" t="n"/>
      <c r="E149" s="5" t="n"/>
      <c r="F149" s="7" t="n"/>
      <c r="G149" s="7" t="n"/>
      <c r="H149" s="5" t="n"/>
      <c r="I149" s="7" t="n"/>
      <c r="J149" s="7" t="n"/>
      <c r="K149" s="5" t="n"/>
      <c r="L149" s="5" t="n"/>
      <c r="M149" s="5" t="n"/>
      <c r="N149" s="5" t="n"/>
      <c r="O149" s="5" t="n"/>
      <c r="P149" s="5" t="n"/>
      <c r="Q149" s="8">
        <f>IF(A149="","",IF(E149="Long",(G149-F149)*H149,(F149-G149)*H149))</f>
        <v/>
      </c>
      <c r="R149" s="8">
        <f>IF(A149="","",Q149-I149)</f>
        <v/>
      </c>
      <c r="S149" s="8">
        <f>IF(A149="","",F149*H149)</f>
        <v/>
      </c>
      <c r="T149" s="8">
        <f>IF(A149="","",IF(E149="Long",MAX(0,(F149-J149)*H149),MAX(0,(J149-F149)*H149)))</f>
        <v/>
      </c>
      <c r="U149" s="9">
        <f>IF(A149="","",IFERROR(R149/S149,""))</f>
        <v/>
      </c>
      <c r="V149" s="10">
        <f>IF(A149="","",IFERROR(R149/T149,""))</f>
        <v/>
      </c>
      <c r="W149" s="8">
        <f>IF(A149="","",SUM($R$2:R149))</f>
        <v/>
      </c>
      <c r="X149" s="8">
        <f>IF(A149="","",MAX($W$2:W149))</f>
        <v/>
      </c>
      <c r="Y149" s="8">
        <f>IF(A149="","",W149-X149)</f>
        <v/>
      </c>
    </row>
    <row r="150">
      <c r="A150" s="5" t="n"/>
      <c r="B150" s="6" t="n"/>
      <c r="C150" s="6" t="n"/>
      <c r="D150" s="5" t="n"/>
      <c r="E150" s="5" t="n"/>
      <c r="F150" s="7" t="n"/>
      <c r="G150" s="7" t="n"/>
      <c r="H150" s="5" t="n"/>
      <c r="I150" s="7" t="n"/>
      <c r="J150" s="7" t="n"/>
      <c r="K150" s="5" t="n"/>
      <c r="L150" s="5" t="n"/>
      <c r="M150" s="5" t="n"/>
      <c r="N150" s="5" t="n"/>
      <c r="O150" s="5" t="n"/>
      <c r="P150" s="5" t="n"/>
      <c r="Q150" s="8">
        <f>IF(A150="","",IF(E150="Long",(G150-F150)*H150,(F150-G150)*H150))</f>
        <v/>
      </c>
      <c r="R150" s="8">
        <f>IF(A150="","",Q150-I150)</f>
        <v/>
      </c>
      <c r="S150" s="8">
        <f>IF(A150="","",F150*H150)</f>
        <v/>
      </c>
      <c r="T150" s="8">
        <f>IF(A150="","",IF(E150="Long",MAX(0,(F150-J150)*H150),MAX(0,(J150-F150)*H150)))</f>
        <v/>
      </c>
      <c r="U150" s="9">
        <f>IF(A150="","",IFERROR(R150/S150,""))</f>
        <v/>
      </c>
      <c r="V150" s="10">
        <f>IF(A150="","",IFERROR(R150/T150,""))</f>
        <v/>
      </c>
      <c r="W150" s="8">
        <f>IF(A150="","",SUM($R$2:R150))</f>
        <v/>
      </c>
      <c r="X150" s="8">
        <f>IF(A150="","",MAX($W$2:W150))</f>
        <v/>
      </c>
      <c r="Y150" s="8">
        <f>IF(A150="","",W150-X150)</f>
        <v/>
      </c>
    </row>
    <row r="151">
      <c r="A151" s="5" t="n"/>
      <c r="B151" s="6" t="n"/>
      <c r="C151" s="6" t="n"/>
      <c r="D151" s="5" t="n"/>
      <c r="E151" s="5" t="n"/>
      <c r="F151" s="7" t="n"/>
      <c r="G151" s="7" t="n"/>
      <c r="H151" s="5" t="n"/>
      <c r="I151" s="7" t="n"/>
      <c r="J151" s="7" t="n"/>
      <c r="K151" s="5" t="n"/>
      <c r="L151" s="5" t="n"/>
      <c r="M151" s="5" t="n"/>
      <c r="N151" s="5" t="n"/>
      <c r="O151" s="5" t="n"/>
      <c r="P151" s="5" t="n"/>
      <c r="Q151" s="8">
        <f>IF(A151="","",IF(E151="Long",(G151-F151)*H151,(F151-G151)*H151))</f>
        <v/>
      </c>
      <c r="R151" s="8">
        <f>IF(A151="","",Q151-I151)</f>
        <v/>
      </c>
      <c r="S151" s="8">
        <f>IF(A151="","",F151*H151)</f>
        <v/>
      </c>
      <c r="T151" s="8">
        <f>IF(A151="","",IF(E151="Long",MAX(0,(F151-J151)*H151),MAX(0,(J151-F151)*H151)))</f>
        <v/>
      </c>
      <c r="U151" s="9">
        <f>IF(A151="","",IFERROR(R151/S151,""))</f>
        <v/>
      </c>
      <c r="V151" s="10">
        <f>IF(A151="","",IFERROR(R151/T151,""))</f>
        <v/>
      </c>
      <c r="W151" s="8">
        <f>IF(A151="","",SUM($R$2:R151))</f>
        <v/>
      </c>
      <c r="X151" s="8">
        <f>IF(A151="","",MAX($W$2:W151))</f>
        <v/>
      </c>
      <c r="Y151" s="8">
        <f>IF(A151="","",W151-X151)</f>
        <v/>
      </c>
    </row>
    <row r="152">
      <c r="A152" s="5" t="n"/>
      <c r="B152" s="6" t="n"/>
      <c r="C152" s="6" t="n"/>
      <c r="D152" s="5" t="n"/>
      <c r="E152" s="5" t="n"/>
      <c r="F152" s="7" t="n"/>
      <c r="G152" s="7" t="n"/>
      <c r="H152" s="5" t="n"/>
      <c r="I152" s="7" t="n"/>
      <c r="J152" s="7" t="n"/>
      <c r="K152" s="5" t="n"/>
      <c r="L152" s="5" t="n"/>
      <c r="M152" s="5" t="n"/>
      <c r="N152" s="5" t="n"/>
      <c r="O152" s="5" t="n"/>
      <c r="P152" s="5" t="n"/>
      <c r="Q152" s="8">
        <f>IF(A152="","",IF(E152="Long",(G152-F152)*H152,(F152-G152)*H152))</f>
        <v/>
      </c>
      <c r="R152" s="8">
        <f>IF(A152="","",Q152-I152)</f>
        <v/>
      </c>
      <c r="S152" s="8">
        <f>IF(A152="","",F152*H152)</f>
        <v/>
      </c>
      <c r="T152" s="8">
        <f>IF(A152="","",IF(E152="Long",MAX(0,(F152-J152)*H152),MAX(0,(J152-F152)*H152)))</f>
        <v/>
      </c>
      <c r="U152" s="9">
        <f>IF(A152="","",IFERROR(R152/S152,""))</f>
        <v/>
      </c>
      <c r="V152" s="10">
        <f>IF(A152="","",IFERROR(R152/T152,""))</f>
        <v/>
      </c>
      <c r="W152" s="8">
        <f>IF(A152="","",SUM($R$2:R152))</f>
        <v/>
      </c>
      <c r="X152" s="8">
        <f>IF(A152="","",MAX($W$2:W152))</f>
        <v/>
      </c>
      <c r="Y152" s="8">
        <f>IF(A152="","",W152-X152)</f>
        <v/>
      </c>
    </row>
    <row r="153">
      <c r="A153" s="5" t="n"/>
      <c r="B153" s="6" t="n"/>
      <c r="C153" s="6" t="n"/>
      <c r="D153" s="5" t="n"/>
      <c r="E153" s="5" t="n"/>
      <c r="F153" s="7" t="n"/>
      <c r="G153" s="7" t="n"/>
      <c r="H153" s="5" t="n"/>
      <c r="I153" s="7" t="n"/>
      <c r="J153" s="7" t="n"/>
      <c r="K153" s="5" t="n"/>
      <c r="L153" s="5" t="n"/>
      <c r="M153" s="5" t="n"/>
      <c r="N153" s="5" t="n"/>
      <c r="O153" s="5" t="n"/>
      <c r="P153" s="5" t="n"/>
      <c r="Q153" s="8">
        <f>IF(A153="","",IF(E153="Long",(G153-F153)*H153,(F153-G153)*H153))</f>
        <v/>
      </c>
      <c r="R153" s="8">
        <f>IF(A153="","",Q153-I153)</f>
        <v/>
      </c>
      <c r="S153" s="8">
        <f>IF(A153="","",F153*H153)</f>
        <v/>
      </c>
      <c r="T153" s="8">
        <f>IF(A153="","",IF(E153="Long",MAX(0,(F153-J153)*H153),MAX(0,(J153-F153)*H153)))</f>
        <v/>
      </c>
      <c r="U153" s="9">
        <f>IF(A153="","",IFERROR(R153/S153,""))</f>
        <v/>
      </c>
      <c r="V153" s="10">
        <f>IF(A153="","",IFERROR(R153/T153,""))</f>
        <v/>
      </c>
      <c r="W153" s="8">
        <f>IF(A153="","",SUM($R$2:R153))</f>
        <v/>
      </c>
      <c r="X153" s="8">
        <f>IF(A153="","",MAX($W$2:W153))</f>
        <v/>
      </c>
      <c r="Y153" s="8">
        <f>IF(A153="","",W153-X153)</f>
        <v/>
      </c>
    </row>
    <row r="154">
      <c r="A154" s="5" t="n"/>
      <c r="B154" s="6" t="n"/>
      <c r="C154" s="6" t="n"/>
      <c r="D154" s="5" t="n"/>
      <c r="E154" s="5" t="n"/>
      <c r="F154" s="7" t="n"/>
      <c r="G154" s="7" t="n"/>
      <c r="H154" s="5" t="n"/>
      <c r="I154" s="7" t="n"/>
      <c r="J154" s="7" t="n"/>
      <c r="K154" s="5" t="n"/>
      <c r="L154" s="5" t="n"/>
      <c r="M154" s="5" t="n"/>
      <c r="N154" s="5" t="n"/>
      <c r="O154" s="5" t="n"/>
      <c r="P154" s="5" t="n"/>
      <c r="Q154" s="8">
        <f>IF(A154="","",IF(E154="Long",(G154-F154)*H154,(F154-G154)*H154))</f>
        <v/>
      </c>
      <c r="R154" s="8">
        <f>IF(A154="","",Q154-I154)</f>
        <v/>
      </c>
      <c r="S154" s="8">
        <f>IF(A154="","",F154*H154)</f>
        <v/>
      </c>
      <c r="T154" s="8">
        <f>IF(A154="","",IF(E154="Long",MAX(0,(F154-J154)*H154),MAX(0,(J154-F154)*H154)))</f>
        <v/>
      </c>
      <c r="U154" s="9">
        <f>IF(A154="","",IFERROR(R154/S154,""))</f>
        <v/>
      </c>
      <c r="V154" s="10">
        <f>IF(A154="","",IFERROR(R154/T154,""))</f>
        <v/>
      </c>
      <c r="W154" s="8">
        <f>IF(A154="","",SUM($R$2:R154))</f>
        <v/>
      </c>
      <c r="X154" s="8">
        <f>IF(A154="","",MAX($W$2:W154))</f>
        <v/>
      </c>
      <c r="Y154" s="8">
        <f>IF(A154="","",W154-X154)</f>
        <v/>
      </c>
    </row>
    <row r="155">
      <c r="A155" s="5" t="n"/>
      <c r="B155" s="6" t="n"/>
      <c r="C155" s="6" t="n"/>
      <c r="D155" s="5" t="n"/>
      <c r="E155" s="5" t="n"/>
      <c r="F155" s="7" t="n"/>
      <c r="G155" s="7" t="n"/>
      <c r="H155" s="5" t="n"/>
      <c r="I155" s="7" t="n"/>
      <c r="J155" s="7" t="n"/>
      <c r="K155" s="5" t="n"/>
      <c r="L155" s="5" t="n"/>
      <c r="M155" s="5" t="n"/>
      <c r="N155" s="5" t="n"/>
      <c r="O155" s="5" t="n"/>
      <c r="P155" s="5" t="n"/>
      <c r="Q155" s="8">
        <f>IF(A155="","",IF(E155="Long",(G155-F155)*H155,(F155-G155)*H155))</f>
        <v/>
      </c>
      <c r="R155" s="8">
        <f>IF(A155="","",Q155-I155)</f>
        <v/>
      </c>
      <c r="S155" s="8">
        <f>IF(A155="","",F155*H155)</f>
        <v/>
      </c>
      <c r="T155" s="8">
        <f>IF(A155="","",IF(E155="Long",MAX(0,(F155-J155)*H155),MAX(0,(J155-F155)*H155)))</f>
        <v/>
      </c>
      <c r="U155" s="9">
        <f>IF(A155="","",IFERROR(R155/S155,""))</f>
        <v/>
      </c>
      <c r="V155" s="10">
        <f>IF(A155="","",IFERROR(R155/T155,""))</f>
        <v/>
      </c>
      <c r="W155" s="8">
        <f>IF(A155="","",SUM($R$2:R155))</f>
        <v/>
      </c>
      <c r="X155" s="8">
        <f>IF(A155="","",MAX($W$2:W155))</f>
        <v/>
      </c>
      <c r="Y155" s="8">
        <f>IF(A155="","",W155-X155)</f>
        <v/>
      </c>
    </row>
    <row r="156">
      <c r="A156" s="5" t="n"/>
      <c r="B156" s="6" t="n"/>
      <c r="C156" s="6" t="n"/>
      <c r="D156" s="5" t="n"/>
      <c r="E156" s="5" t="n"/>
      <c r="F156" s="7" t="n"/>
      <c r="G156" s="7" t="n"/>
      <c r="H156" s="5" t="n"/>
      <c r="I156" s="7" t="n"/>
      <c r="J156" s="7" t="n"/>
      <c r="K156" s="5" t="n"/>
      <c r="L156" s="5" t="n"/>
      <c r="M156" s="5" t="n"/>
      <c r="N156" s="5" t="n"/>
      <c r="O156" s="5" t="n"/>
      <c r="P156" s="5" t="n"/>
      <c r="Q156" s="8">
        <f>IF(A156="","",IF(E156="Long",(G156-F156)*H156,(F156-G156)*H156))</f>
        <v/>
      </c>
      <c r="R156" s="8">
        <f>IF(A156="","",Q156-I156)</f>
        <v/>
      </c>
      <c r="S156" s="8">
        <f>IF(A156="","",F156*H156)</f>
        <v/>
      </c>
      <c r="T156" s="8">
        <f>IF(A156="","",IF(E156="Long",MAX(0,(F156-J156)*H156),MAX(0,(J156-F156)*H156)))</f>
        <v/>
      </c>
      <c r="U156" s="9">
        <f>IF(A156="","",IFERROR(R156/S156,""))</f>
        <v/>
      </c>
      <c r="V156" s="10">
        <f>IF(A156="","",IFERROR(R156/T156,""))</f>
        <v/>
      </c>
      <c r="W156" s="8">
        <f>IF(A156="","",SUM($R$2:R156))</f>
        <v/>
      </c>
      <c r="X156" s="8">
        <f>IF(A156="","",MAX($W$2:W156))</f>
        <v/>
      </c>
      <c r="Y156" s="8">
        <f>IF(A156="","",W156-X156)</f>
        <v/>
      </c>
    </row>
    <row r="157">
      <c r="A157" s="5" t="n"/>
      <c r="B157" s="6" t="n"/>
      <c r="C157" s="6" t="n"/>
      <c r="D157" s="5" t="n"/>
      <c r="E157" s="5" t="n"/>
      <c r="F157" s="7" t="n"/>
      <c r="G157" s="7" t="n"/>
      <c r="H157" s="5" t="n"/>
      <c r="I157" s="7" t="n"/>
      <c r="J157" s="7" t="n"/>
      <c r="K157" s="5" t="n"/>
      <c r="L157" s="5" t="n"/>
      <c r="M157" s="5" t="n"/>
      <c r="N157" s="5" t="n"/>
      <c r="O157" s="5" t="n"/>
      <c r="P157" s="5" t="n"/>
      <c r="Q157" s="8">
        <f>IF(A157="","",IF(E157="Long",(G157-F157)*H157,(F157-G157)*H157))</f>
        <v/>
      </c>
      <c r="R157" s="8">
        <f>IF(A157="","",Q157-I157)</f>
        <v/>
      </c>
      <c r="S157" s="8">
        <f>IF(A157="","",F157*H157)</f>
        <v/>
      </c>
      <c r="T157" s="8">
        <f>IF(A157="","",IF(E157="Long",MAX(0,(F157-J157)*H157),MAX(0,(J157-F157)*H157)))</f>
        <v/>
      </c>
      <c r="U157" s="9">
        <f>IF(A157="","",IFERROR(R157/S157,""))</f>
        <v/>
      </c>
      <c r="V157" s="10">
        <f>IF(A157="","",IFERROR(R157/T157,""))</f>
        <v/>
      </c>
      <c r="W157" s="8">
        <f>IF(A157="","",SUM($R$2:R157))</f>
        <v/>
      </c>
      <c r="X157" s="8">
        <f>IF(A157="","",MAX($W$2:W157))</f>
        <v/>
      </c>
      <c r="Y157" s="8">
        <f>IF(A157="","",W157-X157)</f>
        <v/>
      </c>
    </row>
    <row r="158">
      <c r="A158" s="5" t="n"/>
      <c r="B158" s="6" t="n"/>
      <c r="C158" s="6" t="n"/>
      <c r="D158" s="5" t="n"/>
      <c r="E158" s="5" t="n"/>
      <c r="F158" s="7" t="n"/>
      <c r="G158" s="7" t="n"/>
      <c r="H158" s="5" t="n"/>
      <c r="I158" s="7" t="n"/>
      <c r="J158" s="7" t="n"/>
      <c r="K158" s="5" t="n"/>
      <c r="L158" s="5" t="n"/>
      <c r="M158" s="5" t="n"/>
      <c r="N158" s="5" t="n"/>
      <c r="O158" s="5" t="n"/>
      <c r="P158" s="5" t="n"/>
      <c r="Q158" s="8">
        <f>IF(A158="","",IF(E158="Long",(G158-F158)*H158,(F158-G158)*H158))</f>
        <v/>
      </c>
      <c r="R158" s="8">
        <f>IF(A158="","",Q158-I158)</f>
        <v/>
      </c>
      <c r="S158" s="8">
        <f>IF(A158="","",F158*H158)</f>
        <v/>
      </c>
      <c r="T158" s="8">
        <f>IF(A158="","",IF(E158="Long",MAX(0,(F158-J158)*H158),MAX(0,(J158-F158)*H158)))</f>
        <v/>
      </c>
      <c r="U158" s="9">
        <f>IF(A158="","",IFERROR(R158/S158,""))</f>
        <v/>
      </c>
      <c r="V158" s="10">
        <f>IF(A158="","",IFERROR(R158/T158,""))</f>
        <v/>
      </c>
      <c r="W158" s="8">
        <f>IF(A158="","",SUM($R$2:R158))</f>
        <v/>
      </c>
      <c r="X158" s="8">
        <f>IF(A158="","",MAX($W$2:W158))</f>
        <v/>
      </c>
      <c r="Y158" s="8">
        <f>IF(A158="","",W158-X158)</f>
        <v/>
      </c>
    </row>
    <row r="159">
      <c r="A159" s="5" t="n"/>
      <c r="B159" s="6" t="n"/>
      <c r="C159" s="6" t="n"/>
      <c r="D159" s="5" t="n"/>
      <c r="E159" s="5" t="n"/>
      <c r="F159" s="7" t="n"/>
      <c r="G159" s="7" t="n"/>
      <c r="H159" s="5" t="n"/>
      <c r="I159" s="7" t="n"/>
      <c r="J159" s="7" t="n"/>
      <c r="K159" s="5" t="n"/>
      <c r="L159" s="5" t="n"/>
      <c r="M159" s="5" t="n"/>
      <c r="N159" s="5" t="n"/>
      <c r="O159" s="5" t="n"/>
      <c r="P159" s="5" t="n"/>
      <c r="Q159" s="8">
        <f>IF(A159="","",IF(E159="Long",(G159-F159)*H159,(F159-G159)*H159))</f>
        <v/>
      </c>
      <c r="R159" s="8">
        <f>IF(A159="","",Q159-I159)</f>
        <v/>
      </c>
      <c r="S159" s="8">
        <f>IF(A159="","",F159*H159)</f>
        <v/>
      </c>
      <c r="T159" s="8">
        <f>IF(A159="","",IF(E159="Long",MAX(0,(F159-J159)*H159),MAX(0,(J159-F159)*H159)))</f>
        <v/>
      </c>
      <c r="U159" s="9">
        <f>IF(A159="","",IFERROR(R159/S159,""))</f>
        <v/>
      </c>
      <c r="V159" s="10">
        <f>IF(A159="","",IFERROR(R159/T159,""))</f>
        <v/>
      </c>
      <c r="W159" s="8">
        <f>IF(A159="","",SUM($R$2:R159))</f>
        <v/>
      </c>
      <c r="X159" s="8">
        <f>IF(A159="","",MAX($W$2:W159))</f>
        <v/>
      </c>
      <c r="Y159" s="8">
        <f>IF(A159="","",W159-X159)</f>
        <v/>
      </c>
    </row>
    <row r="160">
      <c r="A160" s="5" t="n"/>
      <c r="B160" s="6" t="n"/>
      <c r="C160" s="6" t="n"/>
      <c r="D160" s="5" t="n"/>
      <c r="E160" s="5" t="n"/>
      <c r="F160" s="7" t="n"/>
      <c r="G160" s="7" t="n"/>
      <c r="H160" s="5" t="n"/>
      <c r="I160" s="7" t="n"/>
      <c r="J160" s="7" t="n"/>
      <c r="K160" s="5" t="n"/>
      <c r="L160" s="5" t="n"/>
      <c r="M160" s="5" t="n"/>
      <c r="N160" s="5" t="n"/>
      <c r="O160" s="5" t="n"/>
      <c r="P160" s="5" t="n"/>
      <c r="Q160" s="8">
        <f>IF(A160="","",IF(E160="Long",(G160-F160)*H160,(F160-G160)*H160))</f>
        <v/>
      </c>
      <c r="R160" s="8">
        <f>IF(A160="","",Q160-I160)</f>
        <v/>
      </c>
      <c r="S160" s="8">
        <f>IF(A160="","",F160*H160)</f>
        <v/>
      </c>
      <c r="T160" s="8">
        <f>IF(A160="","",IF(E160="Long",MAX(0,(F160-J160)*H160),MAX(0,(J160-F160)*H160)))</f>
        <v/>
      </c>
      <c r="U160" s="9">
        <f>IF(A160="","",IFERROR(R160/S160,""))</f>
        <v/>
      </c>
      <c r="V160" s="10">
        <f>IF(A160="","",IFERROR(R160/T160,""))</f>
        <v/>
      </c>
      <c r="W160" s="8">
        <f>IF(A160="","",SUM($R$2:R160))</f>
        <v/>
      </c>
      <c r="X160" s="8">
        <f>IF(A160="","",MAX($W$2:W160))</f>
        <v/>
      </c>
      <c r="Y160" s="8">
        <f>IF(A160="","",W160-X160)</f>
        <v/>
      </c>
    </row>
    <row r="161">
      <c r="A161" s="5" t="n"/>
      <c r="B161" s="6" t="n"/>
      <c r="C161" s="6" t="n"/>
      <c r="D161" s="5" t="n"/>
      <c r="E161" s="5" t="n"/>
      <c r="F161" s="7" t="n"/>
      <c r="G161" s="7" t="n"/>
      <c r="H161" s="5" t="n"/>
      <c r="I161" s="7" t="n"/>
      <c r="J161" s="7" t="n"/>
      <c r="K161" s="5" t="n"/>
      <c r="L161" s="5" t="n"/>
      <c r="M161" s="5" t="n"/>
      <c r="N161" s="5" t="n"/>
      <c r="O161" s="5" t="n"/>
      <c r="P161" s="5" t="n"/>
      <c r="Q161" s="8">
        <f>IF(A161="","",IF(E161="Long",(G161-F161)*H161,(F161-G161)*H161))</f>
        <v/>
      </c>
      <c r="R161" s="8">
        <f>IF(A161="","",Q161-I161)</f>
        <v/>
      </c>
      <c r="S161" s="8">
        <f>IF(A161="","",F161*H161)</f>
        <v/>
      </c>
      <c r="T161" s="8">
        <f>IF(A161="","",IF(E161="Long",MAX(0,(F161-J161)*H161),MAX(0,(J161-F161)*H161)))</f>
        <v/>
      </c>
      <c r="U161" s="9">
        <f>IF(A161="","",IFERROR(R161/S161,""))</f>
        <v/>
      </c>
      <c r="V161" s="10">
        <f>IF(A161="","",IFERROR(R161/T161,""))</f>
        <v/>
      </c>
      <c r="W161" s="8">
        <f>IF(A161="","",SUM($R$2:R161))</f>
        <v/>
      </c>
      <c r="X161" s="8">
        <f>IF(A161="","",MAX($W$2:W161))</f>
        <v/>
      </c>
      <c r="Y161" s="8">
        <f>IF(A161="","",W161-X161)</f>
        <v/>
      </c>
    </row>
    <row r="162">
      <c r="A162" s="5" t="n"/>
      <c r="B162" s="6" t="n"/>
      <c r="C162" s="6" t="n"/>
      <c r="D162" s="5" t="n"/>
      <c r="E162" s="5" t="n"/>
      <c r="F162" s="7" t="n"/>
      <c r="G162" s="7" t="n"/>
      <c r="H162" s="5" t="n"/>
      <c r="I162" s="7" t="n"/>
      <c r="J162" s="7" t="n"/>
      <c r="K162" s="5" t="n"/>
      <c r="L162" s="5" t="n"/>
      <c r="M162" s="5" t="n"/>
      <c r="N162" s="5" t="n"/>
      <c r="O162" s="5" t="n"/>
      <c r="P162" s="5" t="n"/>
      <c r="Q162" s="8">
        <f>IF(A162="","",IF(E162="Long",(G162-F162)*H162,(F162-G162)*H162))</f>
        <v/>
      </c>
      <c r="R162" s="8">
        <f>IF(A162="","",Q162-I162)</f>
        <v/>
      </c>
      <c r="S162" s="8">
        <f>IF(A162="","",F162*H162)</f>
        <v/>
      </c>
      <c r="T162" s="8">
        <f>IF(A162="","",IF(E162="Long",MAX(0,(F162-J162)*H162),MAX(0,(J162-F162)*H162)))</f>
        <v/>
      </c>
      <c r="U162" s="9">
        <f>IF(A162="","",IFERROR(R162/S162,""))</f>
        <v/>
      </c>
      <c r="V162" s="10">
        <f>IF(A162="","",IFERROR(R162/T162,""))</f>
        <v/>
      </c>
      <c r="W162" s="8">
        <f>IF(A162="","",SUM($R$2:R162))</f>
        <v/>
      </c>
      <c r="X162" s="8">
        <f>IF(A162="","",MAX($W$2:W162))</f>
        <v/>
      </c>
      <c r="Y162" s="8">
        <f>IF(A162="","",W162-X162)</f>
        <v/>
      </c>
    </row>
    <row r="163">
      <c r="A163" s="5" t="n"/>
      <c r="B163" s="6" t="n"/>
      <c r="C163" s="6" t="n"/>
      <c r="D163" s="5" t="n"/>
      <c r="E163" s="5" t="n"/>
      <c r="F163" s="7" t="n"/>
      <c r="G163" s="7" t="n"/>
      <c r="H163" s="5" t="n"/>
      <c r="I163" s="7" t="n"/>
      <c r="J163" s="7" t="n"/>
      <c r="K163" s="5" t="n"/>
      <c r="L163" s="5" t="n"/>
      <c r="M163" s="5" t="n"/>
      <c r="N163" s="5" t="n"/>
      <c r="O163" s="5" t="n"/>
      <c r="P163" s="5" t="n"/>
      <c r="Q163" s="8">
        <f>IF(A163="","",IF(E163="Long",(G163-F163)*H163,(F163-G163)*H163))</f>
        <v/>
      </c>
      <c r="R163" s="8">
        <f>IF(A163="","",Q163-I163)</f>
        <v/>
      </c>
      <c r="S163" s="8">
        <f>IF(A163="","",F163*H163)</f>
        <v/>
      </c>
      <c r="T163" s="8">
        <f>IF(A163="","",IF(E163="Long",MAX(0,(F163-J163)*H163),MAX(0,(J163-F163)*H163)))</f>
        <v/>
      </c>
      <c r="U163" s="9">
        <f>IF(A163="","",IFERROR(R163/S163,""))</f>
        <v/>
      </c>
      <c r="V163" s="10">
        <f>IF(A163="","",IFERROR(R163/T163,""))</f>
        <v/>
      </c>
      <c r="W163" s="8">
        <f>IF(A163="","",SUM($R$2:R163))</f>
        <v/>
      </c>
      <c r="X163" s="8">
        <f>IF(A163="","",MAX($W$2:W163))</f>
        <v/>
      </c>
      <c r="Y163" s="8">
        <f>IF(A163="","",W163-X163)</f>
        <v/>
      </c>
    </row>
    <row r="164">
      <c r="A164" s="5" t="n"/>
      <c r="B164" s="6" t="n"/>
      <c r="C164" s="6" t="n"/>
      <c r="D164" s="5" t="n"/>
      <c r="E164" s="5" t="n"/>
      <c r="F164" s="7" t="n"/>
      <c r="G164" s="7" t="n"/>
      <c r="H164" s="5" t="n"/>
      <c r="I164" s="7" t="n"/>
      <c r="J164" s="7" t="n"/>
      <c r="K164" s="5" t="n"/>
      <c r="L164" s="5" t="n"/>
      <c r="M164" s="5" t="n"/>
      <c r="N164" s="5" t="n"/>
      <c r="O164" s="5" t="n"/>
      <c r="P164" s="5" t="n"/>
      <c r="Q164" s="8">
        <f>IF(A164="","",IF(E164="Long",(G164-F164)*H164,(F164-G164)*H164))</f>
        <v/>
      </c>
      <c r="R164" s="8">
        <f>IF(A164="","",Q164-I164)</f>
        <v/>
      </c>
      <c r="S164" s="8">
        <f>IF(A164="","",F164*H164)</f>
        <v/>
      </c>
      <c r="T164" s="8">
        <f>IF(A164="","",IF(E164="Long",MAX(0,(F164-J164)*H164),MAX(0,(J164-F164)*H164)))</f>
        <v/>
      </c>
      <c r="U164" s="9">
        <f>IF(A164="","",IFERROR(R164/S164,""))</f>
        <v/>
      </c>
      <c r="V164" s="10">
        <f>IF(A164="","",IFERROR(R164/T164,""))</f>
        <v/>
      </c>
      <c r="W164" s="8">
        <f>IF(A164="","",SUM($R$2:R164))</f>
        <v/>
      </c>
      <c r="X164" s="8">
        <f>IF(A164="","",MAX($W$2:W164))</f>
        <v/>
      </c>
      <c r="Y164" s="8">
        <f>IF(A164="","",W164-X164)</f>
        <v/>
      </c>
    </row>
    <row r="165">
      <c r="A165" s="5" t="n"/>
      <c r="B165" s="6" t="n"/>
      <c r="C165" s="6" t="n"/>
      <c r="D165" s="5" t="n"/>
      <c r="E165" s="5" t="n"/>
      <c r="F165" s="7" t="n"/>
      <c r="G165" s="7" t="n"/>
      <c r="H165" s="5" t="n"/>
      <c r="I165" s="7" t="n"/>
      <c r="J165" s="7" t="n"/>
      <c r="K165" s="5" t="n"/>
      <c r="L165" s="5" t="n"/>
      <c r="M165" s="5" t="n"/>
      <c r="N165" s="5" t="n"/>
      <c r="O165" s="5" t="n"/>
      <c r="P165" s="5" t="n"/>
      <c r="Q165" s="8">
        <f>IF(A165="","",IF(E165="Long",(G165-F165)*H165,(F165-G165)*H165))</f>
        <v/>
      </c>
      <c r="R165" s="8">
        <f>IF(A165="","",Q165-I165)</f>
        <v/>
      </c>
      <c r="S165" s="8">
        <f>IF(A165="","",F165*H165)</f>
        <v/>
      </c>
      <c r="T165" s="8">
        <f>IF(A165="","",IF(E165="Long",MAX(0,(F165-J165)*H165),MAX(0,(J165-F165)*H165)))</f>
        <v/>
      </c>
      <c r="U165" s="9">
        <f>IF(A165="","",IFERROR(R165/S165,""))</f>
        <v/>
      </c>
      <c r="V165" s="10">
        <f>IF(A165="","",IFERROR(R165/T165,""))</f>
        <v/>
      </c>
      <c r="W165" s="8">
        <f>IF(A165="","",SUM($R$2:R165))</f>
        <v/>
      </c>
      <c r="X165" s="8">
        <f>IF(A165="","",MAX($W$2:W165))</f>
        <v/>
      </c>
      <c r="Y165" s="8">
        <f>IF(A165="","",W165-X165)</f>
        <v/>
      </c>
    </row>
    <row r="166">
      <c r="A166" s="5" t="n"/>
      <c r="B166" s="6" t="n"/>
      <c r="C166" s="6" t="n"/>
      <c r="D166" s="5" t="n"/>
      <c r="E166" s="5" t="n"/>
      <c r="F166" s="7" t="n"/>
      <c r="G166" s="7" t="n"/>
      <c r="H166" s="5" t="n"/>
      <c r="I166" s="7" t="n"/>
      <c r="J166" s="7" t="n"/>
      <c r="K166" s="5" t="n"/>
      <c r="L166" s="5" t="n"/>
      <c r="M166" s="5" t="n"/>
      <c r="N166" s="5" t="n"/>
      <c r="O166" s="5" t="n"/>
      <c r="P166" s="5" t="n"/>
      <c r="Q166" s="8">
        <f>IF(A166="","",IF(E166="Long",(G166-F166)*H166,(F166-G166)*H166))</f>
        <v/>
      </c>
      <c r="R166" s="8">
        <f>IF(A166="","",Q166-I166)</f>
        <v/>
      </c>
      <c r="S166" s="8">
        <f>IF(A166="","",F166*H166)</f>
        <v/>
      </c>
      <c r="T166" s="8">
        <f>IF(A166="","",IF(E166="Long",MAX(0,(F166-J166)*H166),MAX(0,(J166-F166)*H166)))</f>
        <v/>
      </c>
      <c r="U166" s="9">
        <f>IF(A166="","",IFERROR(R166/S166,""))</f>
        <v/>
      </c>
      <c r="V166" s="10">
        <f>IF(A166="","",IFERROR(R166/T166,""))</f>
        <v/>
      </c>
      <c r="W166" s="8">
        <f>IF(A166="","",SUM($R$2:R166))</f>
        <v/>
      </c>
      <c r="X166" s="8">
        <f>IF(A166="","",MAX($W$2:W166))</f>
        <v/>
      </c>
      <c r="Y166" s="8">
        <f>IF(A166="","",W166-X166)</f>
        <v/>
      </c>
    </row>
    <row r="167">
      <c r="A167" s="5" t="n"/>
      <c r="B167" s="6" t="n"/>
      <c r="C167" s="6" t="n"/>
      <c r="D167" s="5" t="n"/>
      <c r="E167" s="5" t="n"/>
      <c r="F167" s="7" t="n"/>
      <c r="G167" s="7" t="n"/>
      <c r="H167" s="5" t="n"/>
      <c r="I167" s="7" t="n"/>
      <c r="J167" s="7" t="n"/>
      <c r="K167" s="5" t="n"/>
      <c r="L167" s="5" t="n"/>
      <c r="M167" s="5" t="n"/>
      <c r="N167" s="5" t="n"/>
      <c r="O167" s="5" t="n"/>
      <c r="P167" s="5" t="n"/>
      <c r="Q167" s="8">
        <f>IF(A167="","",IF(E167="Long",(G167-F167)*H167,(F167-G167)*H167))</f>
        <v/>
      </c>
      <c r="R167" s="8">
        <f>IF(A167="","",Q167-I167)</f>
        <v/>
      </c>
      <c r="S167" s="8">
        <f>IF(A167="","",F167*H167)</f>
        <v/>
      </c>
      <c r="T167" s="8">
        <f>IF(A167="","",IF(E167="Long",MAX(0,(F167-J167)*H167),MAX(0,(J167-F167)*H167)))</f>
        <v/>
      </c>
      <c r="U167" s="9">
        <f>IF(A167="","",IFERROR(R167/S167,""))</f>
        <v/>
      </c>
      <c r="V167" s="10">
        <f>IF(A167="","",IFERROR(R167/T167,""))</f>
        <v/>
      </c>
      <c r="W167" s="8">
        <f>IF(A167="","",SUM($R$2:R167))</f>
        <v/>
      </c>
      <c r="X167" s="8">
        <f>IF(A167="","",MAX($W$2:W167))</f>
        <v/>
      </c>
      <c r="Y167" s="8">
        <f>IF(A167="","",W167-X167)</f>
        <v/>
      </c>
    </row>
    <row r="168">
      <c r="A168" s="5" t="n"/>
      <c r="B168" s="6" t="n"/>
      <c r="C168" s="6" t="n"/>
      <c r="D168" s="5" t="n"/>
      <c r="E168" s="5" t="n"/>
      <c r="F168" s="7" t="n"/>
      <c r="G168" s="7" t="n"/>
      <c r="H168" s="5" t="n"/>
      <c r="I168" s="7" t="n"/>
      <c r="J168" s="7" t="n"/>
      <c r="K168" s="5" t="n"/>
      <c r="L168" s="5" t="n"/>
      <c r="M168" s="5" t="n"/>
      <c r="N168" s="5" t="n"/>
      <c r="O168" s="5" t="n"/>
      <c r="P168" s="5" t="n"/>
      <c r="Q168" s="8">
        <f>IF(A168="","",IF(E168="Long",(G168-F168)*H168,(F168-G168)*H168))</f>
        <v/>
      </c>
      <c r="R168" s="8">
        <f>IF(A168="","",Q168-I168)</f>
        <v/>
      </c>
      <c r="S168" s="8">
        <f>IF(A168="","",F168*H168)</f>
        <v/>
      </c>
      <c r="T168" s="8">
        <f>IF(A168="","",IF(E168="Long",MAX(0,(F168-J168)*H168),MAX(0,(J168-F168)*H168)))</f>
        <v/>
      </c>
      <c r="U168" s="9">
        <f>IF(A168="","",IFERROR(R168/S168,""))</f>
        <v/>
      </c>
      <c r="V168" s="10">
        <f>IF(A168="","",IFERROR(R168/T168,""))</f>
        <v/>
      </c>
      <c r="W168" s="8">
        <f>IF(A168="","",SUM($R$2:R168))</f>
        <v/>
      </c>
      <c r="X168" s="8">
        <f>IF(A168="","",MAX($W$2:W168))</f>
        <v/>
      </c>
      <c r="Y168" s="8">
        <f>IF(A168="","",W168-X168)</f>
        <v/>
      </c>
    </row>
    <row r="169">
      <c r="A169" s="5" t="n"/>
      <c r="B169" s="6" t="n"/>
      <c r="C169" s="6" t="n"/>
      <c r="D169" s="5" t="n"/>
      <c r="E169" s="5" t="n"/>
      <c r="F169" s="7" t="n"/>
      <c r="G169" s="7" t="n"/>
      <c r="H169" s="5" t="n"/>
      <c r="I169" s="7" t="n"/>
      <c r="J169" s="7" t="n"/>
      <c r="K169" s="5" t="n"/>
      <c r="L169" s="5" t="n"/>
      <c r="M169" s="5" t="n"/>
      <c r="N169" s="5" t="n"/>
      <c r="O169" s="5" t="n"/>
      <c r="P169" s="5" t="n"/>
      <c r="Q169" s="8">
        <f>IF(A169="","",IF(E169="Long",(G169-F169)*H169,(F169-G169)*H169))</f>
        <v/>
      </c>
      <c r="R169" s="8">
        <f>IF(A169="","",Q169-I169)</f>
        <v/>
      </c>
      <c r="S169" s="8">
        <f>IF(A169="","",F169*H169)</f>
        <v/>
      </c>
      <c r="T169" s="8">
        <f>IF(A169="","",IF(E169="Long",MAX(0,(F169-J169)*H169),MAX(0,(J169-F169)*H169)))</f>
        <v/>
      </c>
      <c r="U169" s="9">
        <f>IF(A169="","",IFERROR(R169/S169,""))</f>
        <v/>
      </c>
      <c r="V169" s="10">
        <f>IF(A169="","",IFERROR(R169/T169,""))</f>
        <v/>
      </c>
      <c r="W169" s="8">
        <f>IF(A169="","",SUM($R$2:R169))</f>
        <v/>
      </c>
      <c r="X169" s="8">
        <f>IF(A169="","",MAX($W$2:W169))</f>
        <v/>
      </c>
      <c r="Y169" s="8">
        <f>IF(A169="","",W169-X169)</f>
        <v/>
      </c>
    </row>
    <row r="170">
      <c r="A170" s="5" t="n"/>
      <c r="B170" s="6" t="n"/>
      <c r="C170" s="6" t="n"/>
      <c r="D170" s="5" t="n"/>
      <c r="E170" s="5" t="n"/>
      <c r="F170" s="7" t="n"/>
      <c r="G170" s="7" t="n"/>
      <c r="H170" s="5" t="n"/>
      <c r="I170" s="7" t="n"/>
      <c r="J170" s="7" t="n"/>
      <c r="K170" s="5" t="n"/>
      <c r="L170" s="5" t="n"/>
      <c r="M170" s="5" t="n"/>
      <c r="N170" s="5" t="n"/>
      <c r="O170" s="5" t="n"/>
      <c r="P170" s="5" t="n"/>
      <c r="Q170" s="8">
        <f>IF(A170="","",IF(E170="Long",(G170-F170)*H170,(F170-G170)*H170))</f>
        <v/>
      </c>
      <c r="R170" s="8">
        <f>IF(A170="","",Q170-I170)</f>
        <v/>
      </c>
      <c r="S170" s="8">
        <f>IF(A170="","",F170*H170)</f>
        <v/>
      </c>
      <c r="T170" s="8">
        <f>IF(A170="","",IF(E170="Long",MAX(0,(F170-J170)*H170),MAX(0,(J170-F170)*H170)))</f>
        <v/>
      </c>
      <c r="U170" s="9">
        <f>IF(A170="","",IFERROR(R170/S170,""))</f>
        <v/>
      </c>
      <c r="V170" s="10">
        <f>IF(A170="","",IFERROR(R170/T170,""))</f>
        <v/>
      </c>
      <c r="W170" s="8">
        <f>IF(A170="","",SUM($R$2:R170))</f>
        <v/>
      </c>
      <c r="X170" s="8">
        <f>IF(A170="","",MAX($W$2:W170))</f>
        <v/>
      </c>
      <c r="Y170" s="8">
        <f>IF(A170="","",W170-X170)</f>
        <v/>
      </c>
    </row>
    <row r="171">
      <c r="A171" s="5" t="n"/>
      <c r="B171" s="6" t="n"/>
      <c r="C171" s="6" t="n"/>
      <c r="D171" s="5" t="n"/>
      <c r="E171" s="5" t="n"/>
      <c r="F171" s="7" t="n"/>
      <c r="G171" s="7" t="n"/>
      <c r="H171" s="5" t="n"/>
      <c r="I171" s="7" t="n"/>
      <c r="J171" s="7" t="n"/>
      <c r="K171" s="5" t="n"/>
      <c r="L171" s="5" t="n"/>
      <c r="M171" s="5" t="n"/>
      <c r="N171" s="5" t="n"/>
      <c r="O171" s="5" t="n"/>
      <c r="P171" s="5" t="n"/>
      <c r="Q171" s="8">
        <f>IF(A171="","",IF(E171="Long",(G171-F171)*H171,(F171-G171)*H171))</f>
        <v/>
      </c>
      <c r="R171" s="8">
        <f>IF(A171="","",Q171-I171)</f>
        <v/>
      </c>
      <c r="S171" s="8">
        <f>IF(A171="","",F171*H171)</f>
        <v/>
      </c>
      <c r="T171" s="8">
        <f>IF(A171="","",IF(E171="Long",MAX(0,(F171-J171)*H171),MAX(0,(J171-F171)*H171)))</f>
        <v/>
      </c>
      <c r="U171" s="9">
        <f>IF(A171="","",IFERROR(R171/S171,""))</f>
        <v/>
      </c>
      <c r="V171" s="10">
        <f>IF(A171="","",IFERROR(R171/T171,""))</f>
        <v/>
      </c>
      <c r="W171" s="8">
        <f>IF(A171="","",SUM($R$2:R171))</f>
        <v/>
      </c>
      <c r="X171" s="8">
        <f>IF(A171="","",MAX($W$2:W171))</f>
        <v/>
      </c>
      <c r="Y171" s="8">
        <f>IF(A171="","",W171-X171)</f>
        <v/>
      </c>
    </row>
    <row r="172">
      <c r="A172" s="5" t="n"/>
      <c r="B172" s="6" t="n"/>
      <c r="C172" s="6" t="n"/>
      <c r="D172" s="5" t="n"/>
      <c r="E172" s="5" t="n"/>
      <c r="F172" s="7" t="n"/>
      <c r="G172" s="7" t="n"/>
      <c r="H172" s="5" t="n"/>
      <c r="I172" s="7" t="n"/>
      <c r="J172" s="7" t="n"/>
      <c r="K172" s="5" t="n"/>
      <c r="L172" s="5" t="n"/>
      <c r="M172" s="5" t="n"/>
      <c r="N172" s="5" t="n"/>
      <c r="O172" s="5" t="n"/>
      <c r="P172" s="5" t="n"/>
      <c r="Q172" s="8">
        <f>IF(A172="","",IF(E172="Long",(G172-F172)*H172,(F172-G172)*H172))</f>
        <v/>
      </c>
      <c r="R172" s="8">
        <f>IF(A172="","",Q172-I172)</f>
        <v/>
      </c>
      <c r="S172" s="8">
        <f>IF(A172="","",F172*H172)</f>
        <v/>
      </c>
      <c r="T172" s="8">
        <f>IF(A172="","",IF(E172="Long",MAX(0,(F172-J172)*H172),MAX(0,(J172-F172)*H172)))</f>
        <v/>
      </c>
      <c r="U172" s="9">
        <f>IF(A172="","",IFERROR(R172/S172,""))</f>
        <v/>
      </c>
      <c r="V172" s="10">
        <f>IF(A172="","",IFERROR(R172/T172,""))</f>
        <v/>
      </c>
      <c r="W172" s="8">
        <f>IF(A172="","",SUM($R$2:R172))</f>
        <v/>
      </c>
      <c r="X172" s="8">
        <f>IF(A172="","",MAX($W$2:W172))</f>
        <v/>
      </c>
      <c r="Y172" s="8">
        <f>IF(A172="","",W172-X172)</f>
        <v/>
      </c>
    </row>
    <row r="173">
      <c r="A173" s="5" t="n"/>
      <c r="B173" s="6" t="n"/>
      <c r="C173" s="6" t="n"/>
      <c r="D173" s="5" t="n"/>
      <c r="E173" s="5" t="n"/>
      <c r="F173" s="7" t="n"/>
      <c r="G173" s="7" t="n"/>
      <c r="H173" s="5" t="n"/>
      <c r="I173" s="7" t="n"/>
      <c r="J173" s="7" t="n"/>
      <c r="K173" s="5" t="n"/>
      <c r="L173" s="5" t="n"/>
      <c r="M173" s="5" t="n"/>
      <c r="N173" s="5" t="n"/>
      <c r="O173" s="5" t="n"/>
      <c r="P173" s="5" t="n"/>
      <c r="Q173" s="8">
        <f>IF(A173="","",IF(E173="Long",(G173-F173)*H173,(F173-G173)*H173))</f>
        <v/>
      </c>
      <c r="R173" s="8">
        <f>IF(A173="","",Q173-I173)</f>
        <v/>
      </c>
      <c r="S173" s="8">
        <f>IF(A173="","",F173*H173)</f>
        <v/>
      </c>
      <c r="T173" s="8">
        <f>IF(A173="","",IF(E173="Long",MAX(0,(F173-J173)*H173),MAX(0,(J173-F173)*H173)))</f>
        <v/>
      </c>
      <c r="U173" s="9">
        <f>IF(A173="","",IFERROR(R173/S173,""))</f>
        <v/>
      </c>
      <c r="V173" s="10">
        <f>IF(A173="","",IFERROR(R173/T173,""))</f>
        <v/>
      </c>
      <c r="W173" s="8">
        <f>IF(A173="","",SUM($R$2:R173))</f>
        <v/>
      </c>
      <c r="X173" s="8">
        <f>IF(A173="","",MAX($W$2:W173))</f>
        <v/>
      </c>
      <c r="Y173" s="8">
        <f>IF(A173="","",W173-X173)</f>
        <v/>
      </c>
    </row>
    <row r="174">
      <c r="A174" s="5" t="n"/>
      <c r="B174" s="6" t="n"/>
      <c r="C174" s="6" t="n"/>
      <c r="D174" s="5" t="n"/>
      <c r="E174" s="5" t="n"/>
      <c r="F174" s="7" t="n"/>
      <c r="G174" s="7" t="n"/>
      <c r="H174" s="5" t="n"/>
      <c r="I174" s="7" t="n"/>
      <c r="J174" s="7" t="n"/>
      <c r="K174" s="5" t="n"/>
      <c r="L174" s="5" t="n"/>
      <c r="M174" s="5" t="n"/>
      <c r="N174" s="5" t="n"/>
      <c r="O174" s="5" t="n"/>
      <c r="P174" s="5" t="n"/>
      <c r="Q174" s="8">
        <f>IF(A174="","",IF(E174="Long",(G174-F174)*H174,(F174-G174)*H174))</f>
        <v/>
      </c>
      <c r="R174" s="8">
        <f>IF(A174="","",Q174-I174)</f>
        <v/>
      </c>
      <c r="S174" s="8">
        <f>IF(A174="","",F174*H174)</f>
        <v/>
      </c>
      <c r="T174" s="8">
        <f>IF(A174="","",IF(E174="Long",MAX(0,(F174-J174)*H174),MAX(0,(J174-F174)*H174)))</f>
        <v/>
      </c>
      <c r="U174" s="9">
        <f>IF(A174="","",IFERROR(R174/S174,""))</f>
        <v/>
      </c>
      <c r="V174" s="10">
        <f>IF(A174="","",IFERROR(R174/T174,""))</f>
        <v/>
      </c>
      <c r="W174" s="8">
        <f>IF(A174="","",SUM($R$2:R174))</f>
        <v/>
      </c>
      <c r="X174" s="8">
        <f>IF(A174="","",MAX($W$2:W174))</f>
        <v/>
      </c>
      <c r="Y174" s="8">
        <f>IF(A174="","",W174-X174)</f>
        <v/>
      </c>
    </row>
    <row r="175">
      <c r="A175" s="5" t="n"/>
      <c r="B175" s="6" t="n"/>
      <c r="C175" s="6" t="n"/>
      <c r="D175" s="5" t="n"/>
      <c r="E175" s="5" t="n"/>
      <c r="F175" s="7" t="n"/>
      <c r="G175" s="7" t="n"/>
      <c r="H175" s="5" t="n"/>
      <c r="I175" s="7" t="n"/>
      <c r="J175" s="7" t="n"/>
      <c r="K175" s="5" t="n"/>
      <c r="L175" s="5" t="n"/>
      <c r="M175" s="5" t="n"/>
      <c r="N175" s="5" t="n"/>
      <c r="O175" s="5" t="n"/>
      <c r="P175" s="5" t="n"/>
      <c r="Q175" s="8">
        <f>IF(A175="","",IF(E175="Long",(G175-F175)*H175,(F175-G175)*H175))</f>
        <v/>
      </c>
      <c r="R175" s="8">
        <f>IF(A175="","",Q175-I175)</f>
        <v/>
      </c>
      <c r="S175" s="8">
        <f>IF(A175="","",F175*H175)</f>
        <v/>
      </c>
      <c r="T175" s="8">
        <f>IF(A175="","",IF(E175="Long",MAX(0,(F175-J175)*H175),MAX(0,(J175-F175)*H175)))</f>
        <v/>
      </c>
      <c r="U175" s="9">
        <f>IF(A175="","",IFERROR(R175/S175,""))</f>
        <v/>
      </c>
      <c r="V175" s="10">
        <f>IF(A175="","",IFERROR(R175/T175,""))</f>
        <v/>
      </c>
      <c r="W175" s="8">
        <f>IF(A175="","",SUM($R$2:R175))</f>
        <v/>
      </c>
      <c r="X175" s="8">
        <f>IF(A175="","",MAX($W$2:W175))</f>
        <v/>
      </c>
      <c r="Y175" s="8">
        <f>IF(A175="","",W175-X175)</f>
        <v/>
      </c>
    </row>
    <row r="176">
      <c r="A176" s="5" t="n"/>
      <c r="B176" s="6" t="n"/>
      <c r="C176" s="6" t="n"/>
      <c r="D176" s="5" t="n"/>
      <c r="E176" s="5" t="n"/>
      <c r="F176" s="7" t="n"/>
      <c r="G176" s="7" t="n"/>
      <c r="H176" s="5" t="n"/>
      <c r="I176" s="7" t="n"/>
      <c r="J176" s="7" t="n"/>
      <c r="K176" s="5" t="n"/>
      <c r="L176" s="5" t="n"/>
      <c r="M176" s="5" t="n"/>
      <c r="N176" s="5" t="n"/>
      <c r="O176" s="5" t="n"/>
      <c r="P176" s="5" t="n"/>
      <c r="Q176" s="8">
        <f>IF(A176="","",IF(E176="Long",(G176-F176)*H176,(F176-G176)*H176))</f>
        <v/>
      </c>
      <c r="R176" s="8">
        <f>IF(A176="","",Q176-I176)</f>
        <v/>
      </c>
      <c r="S176" s="8">
        <f>IF(A176="","",F176*H176)</f>
        <v/>
      </c>
      <c r="T176" s="8">
        <f>IF(A176="","",IF(E176="Long",MAX(0,(F176-J176)*H176),MAX(0,(J176-F176)*H176)))</f>
        <v/>
      </c>
      <c r="U176" s="9">
        <f>IF(A176="","",IFERROR(R176/S176,""))</f>
        <v/>
      </c>
      <c r="V176" s="10">
        <f>IF(A176="","",IFERROR(R176/T176,""))</f>
        <v/>
      </c>
      <c r="W176" s="8">
        <f>IF(A176="","",SUM($R$2:R176))</f>
        <v/>
      </c>
      <c r="X176" s="8">
        <f>IF(A176="","",MAX($W$2:W176))</f>
        <v/>
      </c>
      <c r="Y176" s="8">
        <f>IF(A176="","",W176-X176)</f>
        <v/>
      </c>
    </row>
    <row r="177">
      <c r="A177" s="5" t="n"/>
      <c r="B177" s="6" t="n"/>
      <c r="C177" s="6" t="n"/>
      <c r="D177" s="5" t="n"/>
      <c r="E177" s="5" t="n"/>
      <c r="F177" s="7" t="n"/>
      <c r="G177" s="7" t="n"/>
      <c r="H177" s="5" t="n"/>
      <c r="I177" s="7" t="n"/>
      <c r="J177" s="7" t="n"/>
      <c r="K177" s="5" t="n"/>
      <c r="L177" s="5" t="n"/>
      <c r="M177" s="5" t="n"/>
      <c r="N177" s="5" t="n"/>
      <c r="O177" s="5" t="n"/>
      <c r="P177" s="5" t="n"/>
      <c r="Q177" s="8">
        <f>IF(A177="","",IF(E177="Long",(G177-F177)*H177,(F177-G177)*H177))</f>
        <v/>
      </c>
      <c r="R177" s="8">
        <f>IF(A177="","",Q177-I177)</f>
        <v/>
      </c>
      <c r="S177" s="8">
        <f>IF(A177="","",F177*H177)</f>
        <v/>
      </c>
      <c r="T177" s="8">
        <f>IF(A177="","",IF(E177="Long",MAX(0,(F177-J177)*H177),MAX(0,(J177-F177)*H177)))</f>
        <v/>
      </c>
      <c r="U177" s="9">
        <f>IF(A177="","",IFERROR(R177/S177,""))</f>
        <v/>
      </c>
      <c r="V177" s="10">
        <f>IF(A177="","",IFERROR(R177/T177,""))</f>
        <v/>
      </c>
      <c r="W177" s="8">
        <f>IF(A177="","",SUM($R$2:R177))</f>
        <v/>
      </c>
      <c r="X177" s="8">
        <f>IF(A177="","",MAX($W$2:W177))</f>
        <v/>
      </c>
      <c r="Y177" s="8">
        <f>IF(A177="","",W177-X177)</f>
        <v/>
      </c>
    </row>
    <row r="178">
      <c r="A178" s="5" t="n"/>
      <c r="B178" s="6" t="n"/>
      <c r="C178" s="6" t="n"/>
      <c r="D178" s="5" t="n"/>
      <c r="E178" s="5" t="n"/>
      <c r="F178" s="7" t="n"/>
      <c r="G178" s="7" t="n"/>
      <c r="H178" s="5" t="n"/>
      <c r="I178" s="7" t="n"/>
      <c r="J178" s="7" t="n"/>
      <c r="K178" s="5" t="n"/>
      <c r="L178" s="5" t="n"/>
      <c r="M178" s="5" t="n"/>
      <c r="N178" s="5" t="n"/>
      <c r="O178" s="5" t="n"/>
      <c r="P178" s="5" t="n"/>
      <c r="Q178" s="8">
        <f>IF(A178="","",IF(E178="Long",(G178-F178)*H178,(F178-G178)*H178))</f>
        <v/>
      </c>
      <c r="R178" s="8">
        <f>IF(A178="","",Q178-I178)</f>
        <v/>
      </c>
      <c r="S178" s="8">
        <f>IF(A178="","",F178*H178)</f>
        <v/>
      </c>
      <c r="T178" s="8">
        <f>IF(A178="","",IF(E178="Long",MAX(0,(F178-J178)*H178),MAX(0,(J178-F178)*H178)))</f>
        <v/>
      </c>
      <c r="U178" s="9">
        <f>IF(A178="","",IFERROR(R178/S178,""))</f>
        <v/>
      </c>
      <c r="V178" s="10">
        <f>IF(A178="","",IFERROR(R178/T178,""))</f>
        <v/>
      </c>
      <c r="W178" s="8">
        <f>IF(A178="","",SUM($R$2:R178))</f>
        <v/>
      </c>
      <c r="X178" s="8">
        <f>IF(A178="","",MAX($W$2:W178))</f>
        <v/>
      </c>
      <c r="Y178" s="8">
        <f>IF(A178="","",W178-X178)</f>
        <v/>
      </c>
    </row>
    <row r="179">
      <c r="A179" s="5" t="n"/>
      <c r="B179" s="6" t="n"/>
      <c r="C179" s="6" t="n"/>
      <c r="D179" s="5" t="n"/>
      <c r="E179" s="5" t="n"/>
      <c r="F179" s="7" t="n"/>
      <c r="G179" s="7" t="n"/>
      <c r="H179" s="5" t="n"/>
      <c r="I179" s="7" t="n"/>
      <c r="J179" s="7" t="n"/>
      <c r="K179" s="5" t="n"/>
      <c r="L179" s="5" t="n"/>
      <c r="M179" s="5" t="n"/>
      <c r="N179" s="5" t="n"/>
      <c r="O179" s="5" t="n"/>
      <c r="P179" s="5" t="n"/>
      <c r="Q179" s="8">
        <f>IF(A179="","",IF(E179="Long",(G179-F179)*H179,(F179-G179)*H179))</f>
        <v/>
      </c>
      <c r="R179" s="8">
        <f>IF(A179="","",Q179-I179)</f>
        <v/>
      </c>
      <c r="S179" s="8">
        <f>IF(A179="","",F179*H179)</f>
        <v/>
      </c>
      <c r="T179" s="8">
        <f>IF(A179="","",IF(E179="Long",MAX(0,(F179-J179)*H179),MAX(0,(J179-F179)*H179)))</f>
        <v/>
      </c>
      <c r="U179" s="9">
        <f>IF(A179="","",IFERROR(R179/S179,""))</f>
        <v/>
      </c>
      <c r="V179" s="10">
        <f>IF(A179="","",IFERROR(R179/T179,""))</f>
        <v/>
      </c>
      <c r="W179" s="8">
        <f>IF(A179="","",SUM($R$2:R179))</f>
        <v/>
      </c>
      <c r="X179" s="8">
        <f>IF(A179="","",MAX($W$2:W179))</f>
        <v/>
      </c>
      <c r="Y179" s="8">
        <f>IF(A179="","",W179-X179)</f>
        <v/>
      </c>
    </row>
    <row r="180">
      <c r="A180" s="5" t="n"/>
      <c r="B180" s="6" t="n"/>
      <c r="C180" s="6" t="n"/>
      <c r="D180" s="5" t="n"/>
      <c r="E180" s="5" t="n"/>
      <c r="F180" s="7" t="n"/>
      <c r="G180" s="7" t="n"/>
      <c r="H180" s="5" t="n"/>
      <c r="I180" s="7" t="n"/>
      <c r="J180" s="7" t="n"/>
      <c r="K180" s="5" t="n"/>
      <c r="L180" s="5" t="n"/>
      <c r="M180" s="5" t="n"/>
      <c r="N180" s="5" t="n"/>
      <c r="O180" s="5" t="n"/>
      <c r="P180" s="5" t="n"/>
      <c r="Q180" s="8">
        <f>IF(A180="","",IF(E180="Long",(G180-F180)*H180,(F180-G180)*H180))</f>
        <v/>
      </c>
      <c r="R180" s="8">
        <f>IF(A180="","",Q180-I180)</f>
        <v/>
      </c>
      <c r="S180" s="8">
        <f>IF(A180="","",F180*H180)</f>
        <v/>
      </c>
      <c r="T180" s="8">
        <f>IF(A180="","",IF(E180="Long",MAX(0,(F180-J180)*H180),MAX(0,(J180-F180)*H180)))</f>
        <v/>
      </c>
      <c r="U180" s="9">
        <f>IF(A180="","",IFERROR(R180/S180,""))</f>
        <v/>
      </c>
      <c r="V180" s="10">
        <f>IF(A180="","",IFERROR(R180/T180,""))</f>
        <v/>
      </c>
      <c r="W180" s="8">
        <f>IF(A180="","",SUM($R$2:R180))</f>
        <v/>
      </c>
      <c r="X180" s="8">
        <f>IF(A180="","",MAX($W$2:W180))</f>
        <v/>
      </c>
      <c r="Y180" s="8">
        <f>IF(A180="","",W180-X180)</f>
        <v/>
      </c>
    </row>
    <row r="181">
      <c r="A181" s="5" t="n"/>
      <c r="B181" s="6" t="n"/>
      <c r="C181" s="6" t="n"/>
      <c r="D181" s="5" t="n"/>
      <c r="E181" s="5" t="n"/>
      <c r="F181" s="7" t="n"/>
      <c r="G181" s="7" t="n"/>
      <c r="H181" s="5" t="n"/>
      <c r="I181" s="7" t="n"/>
      <c r="J181" s="7" t="n"/>
      <c r="K181" s="5" t="n"/>
      <c r="L181" s="5" t="n"/>
      <c r="M181" s="5" t="n"/>
      <c r="N181" s="5" t="n"/>
      <c r="O181" s="5" t="n"/>
      <c r="P181" s="5" t="n"/>
      <c r="Q181" s="8">
        <f>IF(A181="","",IF(E181="Long",(G181-F181)*H181,(F181-G181)*H181))</f>
        <v/>
      </c>
      <c r="R181" s="8">
        <f>IF(A181="","",Q181-I181)</f>
        <v/>
      </c>
      <c r="S181" s="8">
        <f>IF(A181="","",F181*H181)</f>
        <v/>
      </c>
      <c r="T181" s="8">
        <f>IF(A181="","",IF(E181="Long",MAX(0,(F181-J181)*H181),MAX(0,(J181-F181)*H181)))</f>
        <v/>
      </c>
      <c r="U181" s="9">
        <f>IF(A181="","",IFERROR(R181/S181,""))</f>
        <v/>
      </c>
      <c r="V181" s="10">
        <f>IF(A181="","",IFERROR(R181/T181,""))</f>
        <v/>
      </c>
      <c r="W181" s="8">
        <f>IF(A181="","",SUM($R$2:R181))</f>
        <v/>
      </c>
      <c r="X181" s="8">
        <f>IF(A181="","",MAX($W$2:W181))</f>
        <v/>
      </c>
      <c r="Y181" s="8">
        <f>IF(A181="","",W181-X181)</f>
        <v/>
      </c>
    </row>
    <row r="182">
      <c r="A182" s="5" t="n"/>
      <c r="B182" s="6" t="n"/>
      <c r="C182" s="6" t="n"/>
      <c r="D182" s="5" t="n"/>
      <c r="E182" s="5" t="n"/>
      <c r="F182" s="7" t="n"/>
      <c r="G182" s="7" t="n"/>
      <c r="H182" s="5" t="n"/>
      <c r="I182" s="7" t="n"/>
      <c r="J182" s="7" t="n"/>
      <c r="K182" s="5" t="n"/>
      <c r="L182" s="5" t="n"/>
      <c r="M182" s="5" t="n"/>
      <c r="N182" s="5" t="n"/>
      <c r="O182" s="5" t="n"/>
      <c r="P182" s="5" t="n"/>
      <c r="Q182" s="8">
        <f>IF(A182="","",IF(E182="Long",(G182-F182)*H182,(F182-G182)*H182))</f>
        <v/>
      </c>
      <c r="R182" s="8">
        <f>IF(A182="","",Q182-I182)</f>
        <v/>
      </c>
      <c r="S182" s="8">
        <f>IF(A182="","",F182*H182)</f>
        <v/>
      </c>
      <c r="T182" s="8">
        <f>IF(A182="","",IF(E182="Long",MAX(0,(F182-J182)*H182),MAX(0,(J182-F182)*H182)))</f>
        <v/>
      </c>
      <c r="U182" s="9">
        <f>IF(A182="","",IFERROR(R182/S182,""))</f>
        <v/>
      </c>
      <c r="V182" s="10">
        <f>IF(A182="","",IFERROR(R182/T182,""))</f>
        <v/>
      </c>
      <c r="W182" s="8">
        <f>IF(A182="","",SUM($R$2:R182))</f>
        <v/>
      </c>
      <c r="X182" s="8">
        <f>IF(A182="","",MAX($W$2:W182))</f>
        <v/>
      </c>
      <c r="Y182" s="8">
        <f>IF(A182="","",W182-X182)</f>
        <v/>
      </c>
    </row>
    <row r="183">
      <c r="A183" s="5" t="n"/>
      <c r="B183" s="6" t="n"/>
      <c r="C183" s="6" t="n"/>
      <c r="D183" s="5" t="n"/>
      <c r="E183" s="5" t="n"/>
      <c r="F183" s="7" t="n"/>
      <c r="G183" s="7" t="n"/>
      <c r="H183" s="5" t="n"/>
      <c r="I183" s="7" t="n"/>
      <c r="J183" s="7" t="n"/>
      <c r="K183" s="5" t="n"/>
      <c r="L183" s="5" t="n"/>
      <c r="M183" s="5" t="n"/>
      <c r="N183" s="5" t="n"/>
      <c r="O183" s="5" t="n"/>
      <c r="P183" s="5" t="n"/>
      <c r="Q183" s="8">
        <f>IF(A183="","",IF(E183="Long",(G183-F183)*H183,(F183-G183)*H183))</f>
        <v/>
      </c>
      <c r="R183" s="8">
        <f>IF(A183="","",Q183-I183)</f>
        <v/>
      </c>
      <c r="S183" s="8">
        <f>IF(A183="","",F183*H183)</f>
        <v/>
      </c>
      <c r="T183" s="8">
        <f>IF(A183="","",IF(E183="Long",MAX(0,(F183-J183)*H183),MAX(0,(J183-F183)*H183)))</f>
        <v/>
      </c>
      <c r="U183" s="9">
        <f>IF(A183="","",IFERROR(R183/S183,""))</f>
        <v/>
      </c>
      <c r="V183" s="10">
        <f>IF(A183="","",IFERROR(R183/T183,""))</f>
        <v/>
      </c>
      <c r="W183" s="8">
        <f>IF(A183="","",SUM($R$2:R183))</f>
        <v/>
      </c>
      <c r="X183" s="8">
        <f>IF(A183="","",MAX($W$2:W183))</f>
        <v/>
      </c>
      <c r="Y183" s="8">
        <f>IF(A183="","",W183-X183)</f>
        <v/>
      </c>
    </row>
    <row r="184">
      <c r="A184" s="5" t="n"/>
      <c r="B184" s="6" t="n"/>
      <c r="C184" s="6" t="n"/>
      <c r="D184" s="5" t="n"/>
      <c r="E184" s="5" t="n"/>
      <c r="F184" s="7" t="n"/>
      <c r="G184" s="7" t="n"/>
      <c r="H184" s="5" t="n"/>
      <c r="I184" s="7" t="n"/>
      <c r="J184" s="7" t="n"/>
      <c r="K184" s="5" t="n"/>
      <c r="L184" s="5" t="n"/>
      <c r="M184" s="5" t="n"/>
      <c r="N184" s="5" t="n"/>
      <c r="O184" s="5" t="n"/>
      <c r="P184" s="5" t="n"/>
      <c r="Q184" s="8">
        <f>IF(A184="","",IF(E184="Long",(G184-F184)*H184,(F184-G184)*H184))</f>
        <v/>
      </c>
      <c r="R184" s="8">
        <f>IF(A184="","",Q184-I184)</f>
        <v/>
      </c>
      <c r="S184" s="8">
        <f>IF(A184="","",F184*H184)</f>
        <v/>
      </c>
      <c r="T184" s="8">
        <f>IF(A184="","",IF(E184="Long",MAX(0,(F184-J184)*H184),MAX(0,(J184-F184)*H184)))</f>
        <v/>
      </c>
      <c r="U184" s="9">
        <f>IF(A184="","",IFERROR(R184/S184,""))</f>
        <v/>
      </c>
      <c r="V184" s="10">
        <f>IF(A184="","",IFERROR(R184/T184,""))</f>
        <v/>
      </c>
      <c r="W184" s="8">
        <f>IF(A184="","",SUM($R$2:R184))</f>
        <v/>
      </c>
      <c r="X184" s="8">
        <f>IF(A184="","",MAX($W$2:W184))</f>
        <v/>
      </c>
      <c r="Y184" s="8">
        <f>IF(A184="","",W184-X184)</f>
        <v/>
      </c>
    </row>
    <row r="185">
      <c r="A185" s="5" t="n"/>
      <c r="B185" s="6" t="n"/>
      <c r="C185" s="6" t="n"/>
      <c r="D185" s="5" t="n"/>
      <c r="E185" s="5" t="n"/>
      <c r="F185" s="7" t="n"/>
      <c r="G185" s="7" t="n"/>
      <c r="H185" s="5" t="n"/>
      <c r="I185" s="7" t="n"/>
      <c r="J185" s="7" t="n"/>
      <c r="K185" s="5" t="n"/>
      <c r="L185" s="5" t="n"/>
      <c r="M185" s="5" t="n"/>
      <c r="N185" s="5" t="n"/>
      <c r="O185" s="5" t="n"/>
      <c r="P185" s="5" t="n"/>
      <c r="Q185" s="8">
        <f>IF(A185="","",IF(E185="Long",(G185-F185)*H185,(F185-G185)*H185))</f>
        <v/>
      </c>
      <c r="R185" s="8">
        <f>IF(A185="","",Q185-I185)</f>
        <v/>
      </c>
      <c r="S185" s="8">
        <f>IF(A185="","",F185*H185)</f>
        <v/>
      </c>
      <c r="T185" s="8">
        <f>IF(A185="","",IF(E185="Long",MAX(0,(F185-J185)*H185),MAX(0,(J185-F185)*H185)))</f>
        <v/>
      </c>
      <c r="U185" s="9">
        <f>IF(A185="","",IFERROR(R185/S185,""))</f>
        <v/>
      </c>
      <c r="V185" s="10">
        <f>IF(A185="","",IFERROR(R185/T185,""))</f>
        <v/>
      </c>
      <c r="W185" s="8">
        <f>IF(A185="","",SUM($R$2:R185))</f>
        <v/>
      </c>
      <c r="X185" s="8">
        <f>IF(A185="","",MAX($W$2:W185))</f>
        <v/>
      </c>
      <c r="Y185" s="8">
        <f>IF(A185="","",W185-X185)</f>
        <v/>
      </c>
    </row>
    <row r="186">
      <c r="A186" s="5" t="n"/>
      <c r="B186" s="6" t="n"/>
      <c r="C186" s="6" t="n"/>
      <c r="D186" s="5" t="n"/>
      <c r="E186" s="5" t="n"/>
      <c r="F186" s="7" t="n"/>
      <c r="G186" s="7" t="n"/>
      <c r="H186" s="5" t="n"/>
      <c r="I186" s="7" t="n"/>
      <c r="J186" s="7" t="n"/>
      <c r="K186" s="5" t="n"/>
      <c r="L186" s="5" t="n"/>
      <c r="M186" s="5" t="n"/>
      <c r="N186" s="5" t="n"/>
      <c r="O186" s="5" t="n"/>
      <c r="P186" s="5" t="n"/>
      <c r="Q186" s="8">
        <f>IF(A186="","",IF(E186="Long",(G186-F186)*H186,(F186-G186)*H186))</f>
        <v/>
      </c>
      <c r="R186" s="8">
        <f>IF(A186="","",Q186-I186)</f>
        <v/>
      </c>
      <c r="S186" s="8">
        <f>IF(A186="","",F186*H186)</f>
        <v/>
      </c>
      <c r="T186" s="8">
        <f>IF(A186="","",IF(E186="Long",MAX(0,(F186-J186)*H186),MAX(0,(J186-F186)*H186)))</f>
        <v/>
      </c>
      <c r="U186" s="9">
        <f>IF(A186="","",IFERROR(R186/S186,""))</f>
        <v/>
      </c>
      <c r="V186" s="10">
        <f>IF(A186="","",IFERROR(R186/T186,""))</f>
        <v/>
      </c>
      <c r="W186" s="8">
        <f>IF(A186="","",SUM($R$2:R186))</f>
        <v/>
      </c>
      <c r="X186" s="8">
        <f>IF(A186="","",MAX($W$2:W186))</f>
        <v/>
      </c>
      <c r="Y186" s="8">
        <f>IF(A186="","",W186-X186)</f>
        <v/>
      </c>
    </row>
    <row r="187">
      <c r="A187" s="5" t="n"/>
      <c r="B187" s="6" t="n"/>
      <c r="C187" s="6" t="n"/>
      <c r="D187" s="5" t="n"/>
      <c r="E187" s="5" t="n"/>
      <c r="F187" s="7" t="n"/>
      <c r="G187" s="7" t="n"/>
      <c r="H187" s="5" t="n"/>
      <c r="I187" s="7" t="n"/>
      <c r="J187" s="7" t="n"/>
      <c r="K187" s="5" t="n"/>
      <c r="L187" s="5" t="n"/>
      <c r="M187" s="5" t="n"/>
      <c r="N187" s="5" t="n"/>
      <c r="O187" s="5" t="n"/>
      <c r="P187" s="5" t="n"/>
      <c r="Q187" s="8">
        <f>IF(A187="","",IF(E187="Long",(G187-F187)*H187,(F187-G187)*H187))</f>
        <v/>
      </c>
      <c r="R187" s="8">
        <f>IF(A187="","",Q187-I187)</f>
        <v/>
      </c>
      <c r="S187" s="8">
        <f>IF(A187="","",F187*H187)</f>
        <v/>
      </c>
      <c r="T187" s="8">
        <f>IF(A187="","",IF(E187="Long",MAX(0,(F187-J187)*H187),MAX(0,(J187-F187)*H187)))</f>
        <v/>
      </c>
      <c r="U187" s="9">
        <f>IF(A187="","",IFERROR(R187/S187,""))</f>
        <v/>
      </c>
      <c r="V187" s="10">
        <f>IF(A187="","",IFERROR(R187/T187,""))</f>
        <v/>
      </c>
      <c r="W187" s="8">
        <f>IF(A187="","",SUM($R$2:R187))</f>
        <v/>
      </c>
      <c r="X187" s="8">
        <f>IF(A187="","",MAX($W$2:W187))</f>
        <v/>
      </c>
      <c r="Y187" s="8">
        <f>IF(A187="","",W187-X187)</f>
        <v/>
      </c>
    </row>
    <row r="188">
      <c r="A188" s="5" t="n"/>
      <c r="B188" s="6" t="n"/>
      <c r="C188" s="6" t="n"/>
      <c r="D188" s="5" t="n"/>
      <c r="E188" s="5" t="n"/>
      <c r="F188" s="7" t="n"/>
      <c r="G188" s="7" t="n"/>
      <c r="H188" s="5" t="n"/>
      <c r="I188" s="7" t="n"/>
      <c r="J188" s="7" t="n"/>
      <c r="K188" s="5" t="n"/>
      <c r="L188" s="5" t="n"/>
      <c r="M188" s="5" t="n"/>
      <c r="N188" s="5" t="n"/>
      <c r="O188" s="5" t="n"/>
      <c r="P188" s="5" t="n"/>
      <c r="Q188" s="8">
        <f>IF(A188="","",IF(E188="Long",(G188-F188)*H188,(F188-G188)*H188))</f>
        <v/>
      </c>
      <c r="R188" s="8">
        <f>IF(A188="","",Q188-I188)</f>
        <v/>
      </c>
      <c r="S188" s="8">
        <f>IF(A188="","",F188*H188)</f>
        <v/>
      </c>
      <c r="T188" s="8">
        <f>IF(A188="","",IF(E188="Long",MAX(0,(F188-J188)*H188),MAX(0,(J188-F188)*H188)))</f>
        <v/>
      </c>
      <c r="U188" s="9">
        <f>IF(A188="","",IFERROR(R188/S188,""))</f>
        <v/>
      </c>
      <c r="V188" s="10">
        <f>IF(A188="","",IFERROR(R188/T188,""))</f>
        <v/>
      </c>
      <c r="W188" s="8">
        <f>IF(A188="","",SUM($R$2:R188))</f>
        <v/>
      </c>
      <c r="X188" s="8">
        <f>IF(A188="","",MAX($W$2:W188))</f>
        <v/>
      </c>
      <c r="Y188" s="8">
        <f>IF(A188="","",W188-X188)</f>
        <v/>
      </c>
    </row>
    <row r="189">
      <c r="A189" s="5" t="n"/>
      <c r="B189" s="6" t="n"/>
      <c r="C189" s="6" t="n"/>
      <c r="D189" s="5" t="n"/>
      <c r="E189" s="5" t="n"/>
      <c r="F189" s="7" t="n"/>
      <c r="G189" s="7" t="n"/>
      <c r="H189" s="5" t="n"/>
      <c r="I189" s="7" t="n"/>
      <c r="J189" s="7" t="n"/>
      <c r="K189" s="5" t="n"/>
      <c r="L189" s="5" t="n"/>
      <c r="M189" s="5" t="n"/>
      <c r="N189" s="5" t="n"/>
      <c r="O189" s="5" t="n"/>
      <c r="P189" s="5" t="n"/>
      <c r="Q189" s="8">
        <f>IF(A189="","",IF(E189="Long",(G189-F189)*H189,(F189-G189)*H189))</f>
        <v/>
      </c>
      <c r="R189" s="8">
        <f>IF(A189="","",Q189-I189)</f>
        <v/>
      </c>
      <c r="S189" s="8">
        <f>IF(A189="","",F189*H189)</f>
        <v/>
      </c>
      <c r="T189" s="8">
        <f>IF(A189="","",IF(E189="Long",MAX(0,(F189-J189)*H189),MAX(0,(J189-F189)*H189)))</f>
        <v/>
      </c>
      <c r="U189" s="9">
        <f>IF(A189="","",IFERROR(R189/S189,""))</f>
        <v/>
      </c>
      <c r="V189" s="10">
        <f>IF(A189="","",IFERROR(R189/T189,""))</f>
        <v/>
      </c>
      <c r="W189" s="8">
        <f>IF(A189="","",SUM($R$2:R189))</f>
        <v/>
      </c>
      <c r="X189" s="8">
        <f>IF(A189="","",MAX($W$2:W189))</f>
        <v/>
      </c>
      <c r="Y189" s="8">
        <f>IF(A189="","",W189-X189)</f>
        <v/>
      </c>
    </row>
    <row r="190">
      <c r="A190" s="5" t="n"/>
      <c r="B190" s="6" t="n"/>
      <c r="C190" s="6" t="n"/>
      <c r="D190" s="5" t="n"/>
      <c r="E190" s="5" t="n"/>
      <c r="F190" s="7" t="n"/>
      <c r="G190" s="7" t="n"/>
      <c r="H190" s="5" t="n"/>
      <c r="I190" s="7" t="n"/>
      <c r="J190" s="7" t="n"/>
      <c r="K190" s="5" t="n"/>
      <c r="L190" s="5" t="n"/>
      <c r="M190" s="5" t="n"/>
      <c r="N190" s="5" t="n"/>
      <c r="O190" s="5" t="n"/>
      <c r="P190" s="5" t="n"/>
      <c r="Q190" s="8">
        <f>IF(A190="","",IF(E190="Long",(G190-F190)*H190,(F190-G190)*H190))</f>
        <v/>
      </c>
      <c r="R190" s="8">
        <f>IF(A190="","",Q190-I190)</f>
        <v/>
      </c>
      <c r="S190" s="8">
        <f>IF(A190="","",F190*H190)</f>
        <v/>
      </c>
      <c r="T190" s="8">
        <f>IF(A190="","",IF(E190="Long",MAX(0,(F190-J190)*H190),MAX(0,(J190-F190)*H190)))</f>
        <v/>
      </c>
      <c r="U190" s="9">
        <f>IF(A190="","",IFERROR(R190/S190,""))</f>
        <v/>
      </c>
      <c r="V190" s="10">
        <f>IF(A190="","",IFERROR(R190/T190,""))</f>
        <v/>
      </c>
      <c r="W190" s="8">
        <f>IF(A190="","",SUM($R$2:R190))</f>
        <v/>
      </c>
      <c r="X190" s="8">
        <f>IF(A190="","",MAX($W$2:W190))</f>
        <v/>
      </c>
      <c r="Y190" s="8">
        <f>IF(A190="","",W190-X190)</f>
        <v/>
      </c>
    </row>
    <row r="191">
      <c r="A191" s="5" t="n"/>
      <c r="B191" s="6" t="n"/>
      <c r="C191" s="6" t="n"/>
      <c r="D191" s="5" t="n"/>
      <c r="E191" s="5" t="n"/>
      <c r="F191" s="7" t="n"/>
      <c r="G191" s="7" t="n"/>
      <c r="H191" s="5" t="n"/>
      <c r="I191" s="7" t="n"/>
      <c r="J191" s="7" t="n"/>
      <c r="K191" s="5" t="n"/>
      <c r="L191" s="5" t="n"/>
      <c r="M191" s="5" t="n"/>
      <c r="N191" s="5" t="n"/>
      <c r="O191" s="5" t="n"/>
      <c r="P191" s="5" t="n"/>
      <c r="Q191" s="8">
        <f>IF(A191="","",IF(E191="Long",(G191-F191)*H191,(F191-G191)*H191))</f>
        <v/>
      </c>
      <c r="R191" s="8">
        <f>IF(A191="","",Q191-I191)</f>
        <v/>
      </c>
      <c r="S191" s="8">
        <f>IF(A191="","",F191*H191)</f>
        <v/>
      </c>
      <c r="T191" s="8">
        <f>IF(A191="","",IF(E191="Long",MAX(0,(F191-J191)*H191),MAX(0,(J191-F191)*H191)))</f>
        <v/>
      </c>
      <c r="U191" s="9">
        <f>IF(A191="","",IFERROR(R191/S191,""))</f>
        <v/>
      </c>
      <c r="V191" s="10">
        <f>IF(A191="","",IFERROR(R191/T191,""))</f>
        <v/>
      </c>
      <c r="W191" s="8">
        <f>IF(A191="","",SUM($R$2:R191))</f>
        <v/>
      </c>
      <c r="X191" s="8">
        <f>IF(A191="","",MAX($W$2:W191))</f>
        <v/>
      </c>
      <c r="Y191" s="8">
        <f>IF(A191="","",W191-X191)</f>
        <v/>
      </c>
    </row>
    <row r="192">
      <c r="A192" s="5" t="n"/>
      <c r="B192" s="6" t="n"/>
      <c r="C192" s="6" t="n"/>
      <c r="D192" s="5" t="n"/>
      <c r="E192" s="5" t="n"/>
      <c r="F192" s="7" t="n"/>
      <c r="G192" s="7" t="n"/>
      <c r="H192" s="5" t="n"/>
      <c r="I192" s="7" t="n"/>
      <c r="J192" s="7" t="n"/>
      <c r="K192" s="5" t="n"/>
      <c r="L192" s="5" t="n"/>
      <c r="M192" s="5" t="n"/>
      <c r="N192" s="5" t="n"/>
      <c r="O192" s="5" t="n"/>
      <c r="P192" s="5" t="n"/>
      <c r="Q192" s="8">
        <f>IF(A192="","",IF(E192="Long",(G192-F192)*H192,(F192-G192)*H192))</f>
        <v/>
      </c>
      <c r="R192" s="8">
        <f>IF(A192="","",Q192-I192)</f>
        <v/>
      </c>
      <c r="S192" s="8">
        <f>IF(A192="","",F192*H192)</f>
        <v/>
      </c>
      <c r="T192" s="8">
        <f>IF(A192="","",IF(E192="Long",MAX(0,(F192-J192)*H192),MAX(0,(J192-F192)*H192)))</f>
        <v/>
      </c>
      <c r="U192" s="9">
        <f>IF(A192="","",IFERROR(R192/S192,""))</f>
        <v/>
      </c>
      <c r="V192" s="10">
        <f>IF(A192="","",IFERROR(R192/T192,""))</f>
        <v/>
      </c>
      <c r="W192" s="8">
        <f>IF(A192="","",SUM($R$2:R192))</f>
        <v/>
      </c>
      <c r="X192" s="8">
        <f>IF(A192="","",MAX($W$2:W192))</f>
        <v/>
      </c>
      <c r="Y192" s="8">
        <f>IF(A192="","",W192-X192)</f>
        <v/>
      </c>
    </row>
    <row r="193">
      <c r="A193" s="5" t="n"/>
      <c r="B193" s="6" t="n"/>
      <c r="C193" s="6" t="n"/>
      <c r="D193" s="5" t="n"/>
      <c r="E193" s="5" t="n"/>
      <c r="F193" s="7" t="n"/>
      <c r="G193" s="7" t="n"/>
      <c r="H193" s="5" t="n"/>
      <c r="I193" s="7" t="n"/>
      <c r="J193" s="7" t="n"/>
      <c r="K193" s="5" t="n"/>
      <c r="L193" s="5" t="n"/>
      <c r="M193" s="5" t="n"/>
      <c r="N193" s="5" t="n"/>
      <c r="O193" s="5" t="n"/>
      <c r="P193" s="5" t="n"/>
      <c r="Q193" s="8">
        <f>IF(A193="","",IF(E193="Long",(G193-F193)*H193,(F193-G193)*H193))</f>
        <v/>
      </c>
      <c r="R193" s="8">
        <f>IF(A193="","",Q193-I193)</f>
        <v/>
      </c>
      <c r="S193" s="8">
        <f>IF(A193="","",F193*H193)</f>
        <v/>
      </c>
      <c r="T193" s="8">
        <f>IF(A193="","",IF(E193="Long",MAX(0,(F193-J193)*H193),MAX(0,(J193-F193)*H193)))</f>
        <v/>
      </c>
      <c r="U193" s="9">
        <f>IF(A193="","",IFERROR(R193/S193,""))</f>
        <v/>
      </c>
      <c r="V193" s="10">
        <f>IF(A193="","",IFERROR(R193/T193,""))</f>
        <v/>
      </c>
      <c r="W193" s="8">
        <f>IF(A193="","",SUM($R$2:R193))</f>
        <v/>
      </c>
      <c r="X193" s="8">
        <f>IF(A193="","",MAX($W$2:W193))</f>
        <v/>
      </c>
      <c r="Y193" s="8">
        <f>IF(A193="","",W193-X193)</f>
        <v/>
      </c>
    </row>
    <row r="194">
      <c r="A194" s="5" t="n"/>
      <c r="B194" s="6" t="n"/>
      <c r="C194" s="6" t="n"/>
      <c r="D194" s="5" t="n"/>
      <c r="E194" s="5" t="n"/>
      <c r="F194" s="7" t="n"/>
      <c r="G194" s="7" t="n"/>
      <c r="H194" s="5" t="n"/>
      <c r="I194" s="7" t="n"/>
      <c r="J194" s="7" t="n"/>
      <c r="K194" s="5" t="n"/>
      <c r="L194" s="5" t="n"/>
      <c r="M194" s="5" t="n"/>
      <c r="N194" s="5" t="n"/>
      <c r="O194" s="5" t="n"/>
      <c r="P194" s="5" t="n"/>
      <c r="Q194" s="8">
        <f>IF(A194="","",IF(E194="Long",(G194-F194)*H194,(F194-G194)*H194))</f>
        <v/>
      </c>
      <c r="R194" s="8">
        <f>IF(A194="","",Q194-I194)</f>
        <v/>
      </c>
      <c r="S194" s="8">
        <f>IF(A194="","",F194*H194)</f>
        <v/>
      </c>
      <c r="T194" s="8">
        <f>IF(A194="","",IF(E194="Long",MAX(0,(F194-J194)*H194),MAX(0,(J194-F194)*H194)))</f>
        <v/>
      </c>
      <c r="U194" s="9">
        <f>IF(A194="","",IFERROR(R194/S194,""))</f>
        <v/>
      </c>
      <c r="V194" s="10">
        <f>IF(A194="","",IFERROR(R194/T194,""))</f>
        <v/>
      </c>
      <c r="W194" s="8">
        <f>IF(A194="","",SUM($R$2:R194))</f>
        <v/>
      </c>
      <c r="X194" s="8">
        <f>IF(A194="","",MAX($W$2:W194))</f>
        <v/>
      </c>
      <c r="Y194" s="8">
        <f>IF(A194="","",W194-X194)</f>
        <v/>
      </c>
    </row>
    <row r="195">
      <c r="A195" s="5" t="n"/>
      <c r="B195" s="6" t="n"/>
      <c r="C195" s="6" t="n"/>
      <c r="D195" s="5" t="n"/>
      <c r="E195" s="5" t="n"/>
      <c r="F195" s="7" t="n"/>
      <c r="G195" s="7" t="n"/>
      <c r="H195" s="5" t="n"/>
      <c r="I195" s="7" t="n"/>
      <c r="J195" s="7" t="n"/>
      <c r="K195" s="5" t="n"/>
      <c r="L195" s="5" t="n"/>
      <c r="M195" s="5" t="n"/>
      <c r="N195" s="5" t="n"/>
      <c r="O195" s="5" t="n"/>
      <c r="P195" s="5" t="n"/>
      <c r="Q195" s="8">
        <f>IF(A195="","",IF(E195="Long",(G195-F195)*H195,(F195-G195)*H195))</f>
        <v/>
      </c>
      <c r="R195" s="8">
        <f>IF(A195="","",Q195-I195)</f>
        <v/>
      </c>
      <c r="S195" s="8">
        <f>IF(A195="","",F195*H195)</f>
        <v/>
      </c>
      <c r="T195" s="8">
        <f>IF(A195="","",IF(E195="Long",MAX(0,(F195-J195)*H195),MAX(0,(J195-F195)*H195)))</f>
        <v/>
      </c>
      <c r="U195" s="9">
        <f>IF(A195="","",IFERROR(R195/S195,""))</f>
        <v/>
      </c>
      <c r="V195" s="10">
        <f>IF(A195="","",IFERROR(R195/T195,""))</f>
        <v/>
      </c>
      <c r="W195" s="8">
        <f>IF(A195="","",SUM($R$2:R195))</f>
        <v/>
      </c>
      <c r="X195" s="8">
        <f>IF(A195="","",MAX($W$2:W195))</f>
        <v/>
      </c>
      <c r="Y195" s="8">
        <f>IF(A195="","",W195-X195)</f>
        <v/>
      </c>
    </row>
    <row r="196">
      <c r="A196" s="5" t="n"/>
      <c r="B196" s="6" t="n"/>
      <c r="C196" s="6" t="n"/>
      <c r="D196" s="5" t="n"/>
      <c r="E196" s="5" t="n"/>
      <c r="F196" s="7" t="n"/>
      <c r="G196" s="7" t="n"/>
      <c r="H196" s="5" t="n"/>
      <c r="I196" s="7" t="n"/>
      <c r="J196" s="7" t="n"/>
      <c r="K196" s="5" t="n"/>
      <c r="L196" s="5" t="n"/>
      <c r="M196" s="5" t="n"/>
      <c r="N196" s="5" t="n"/>
      <c r="O196" s="5" t="n"/>
      <c r="P196" s="5" t="n"/>
      <c r="Q196" s="8">
        <f>IF(A196="","",IF(E196="Long",(G196-F196)*H196,(F196-G196)*H196))</f>
        <v/>
      </c>
      <c r="R196" s="8">
        <f>IF(A196="","",Q196-I196)</f>
        <v/>
      </c>
      <c r="S196" s="8">
        <f>IF(A196="","",F196*H196)</f>
        <v/>
      </c>
      <c r="T196" s="8">
        <f>IF(A196="","",IF(E196="Long",MAX(0,(F196-J196)*H196),MAX(0,(J196-F196)*H196)))</f>
        <v/>
      </c>
      <c r="U196" s="9">
        <f>IF(A196="","",IFERROR(R196/S196,""))</f>
        <v/>
      </c>
      <c r="V196" s="10">
        <f>IF(A196="","",IFERROR(R196/T196,""))</f>
        <v/>
      </c>
      <c r="W196" s="8">
        <f>IF(A196="","",SUM($R$2:R196))</f>
        <v/>
      </c>
      <c r="X196" s="8">
        <f>IF(A196="","",MAX($W$2:W196))</f>
        <v/>
      </c>
      <c r="Y196" s="8">
        <f>IF(A196="","",W196-X196)</f>
        <v/>
      </c>
    </row>
    <row r="197">
      <c r="A197" s="5" t="n"/>
      <c r="B197" s="6" t="n"/>
      <c r="C197" s="6" t="n"/>
      <c r="D197" s="5" t="n"/>
      <c r="E197" s="5" t="n"/>
      <c r="F197" s="7" t="n"/>
      <c r="G197" s="7" t="n"/>
      <c r="H197" s="5" t="n"/>
      <c r="I197" s="7" t="n"/>
      <c r="J197" s="7" t="n"/>
      <c r="K197" s="5" t="n"/>
      <c r="L197" s="5" t="n"/>
      <c r="M197" s="5" t="n"/>
      <c r="N197" s="5" t="n"/>
      <c r="O197" s="5" t="n"/>
      <c r="P197" s="5" t="n"/>
      <c r="Q197" s="8">
        <f>IF(A197="","",IF(E197="Long",(G197-F197)*H197,(F197-G197)*H197))</f>
        <v/>
      </c>
      <c r="R197" s="8">
        <f>IF(A197="","",Q197-I197)</f>
        <v/>
      </c>
      <c r="S197" s="8">
        <f>IF(A197="","",F197*H197)</f>
        <v/>
      </c>
      <c r="T197" s="8">
        <f>IF(A197="","",IF(E197="Long",MAX(0,(F197-J197)*H197),MAX(0,(J197-F197)*H197)))</f>
        <v/>
      </c>
      <c r="U197" s="9">
        <f>IF(A197="","",IFERROR(R197/S197,""))</f>
        <v/>
      </c>
      <c r="V197" s="10">
        <f>IF(A197="","",IFERROR(R197/T197,""))</f>
        <v/>
      </c>
      <c r="W197" s="8">
        <f>IF(A197="","",SUM($R$2:R197))</f>
        <v/>
      </c>
      <c r="X197" s="8">
        <f>IF(A197="","",MAX($W$2:W197))</f>
        <v/>
      </c>
      <c r="Y197" s="8">
        <f>IF(A197="","",W197-X197)</f>
        <v/>
      </c>
    </row>
    <row r="198">
      <c r="A198" s="5" t="n"/>
      <c r="B198" s="6" t="n"/>
      <c r="C198" s="6" t="n"/>
      <c r="D198" s="5" t="n"/>
      <c r="E198" s="5" t="n"/>
      <c r="F198" s="7" t="n"/>
      <c r="G198" s="7" t="n"/>
      <c r="H198" s="5" t="n"/>
      <c r="I198" s="7" t="n"/>
      <c r="J198" s="7" t="n"/>
      <c r="K198" s="5" t="n"/>
      <c r="L198" s="5" t="n"/>
      <c r="M198" s="5" t="n"/>
      <c r="N198" s="5" t="n"/>
      <c r="O198" s="5" t="n"/>
      <c r="P198" s="5" t="n"/>
      <c r="Q198" s="8">
        <f>IF(A198="","",IF(E198="Long",(G198-F198)*H198,(F198-G198)*H198))</f>
        <v/>
      </c>
      <c r="R198" s="8">
        <f>IF(A198="","",Q198-I198)</f>
        <v/>
      </c>
      <c r="S198" s="8">
        <f>IF(A198="","",F198*H198)</f>
        <v/>
      </c>
      <c r="T198" s="8">
        <f>IF(A198="","",IF(E198="Long",MAX(0,(F198-J198)*H198),MAX(0,(J198-F198)*H198)))</f>
        <v/>
      </c>
      <c r="U198" s="9">
        <f>IF(A198="","",IFERROR(R198/S198,""))</f>
        <v/>
      </c>
      <c r="V198" s="10">
        <f>IF(A198="","",IFERROR(R198/T198,""))</f>
        <v/>
      </c>
      <c r="W198" s="8">
        <f>IF(A198="","",SUM($R$2:R198))</f>
        <v/>
      </c>
      <c r="X198" s="8">
        <f>IF(A198="","",MAX($W$2:W198))</f>
        <v/>
      </c>
      <c r="Y198" s="8">
        <f>IF(A198="","",W198-X198)</f>
        <v/>
      </c>
    </row>
    <row r="199">
      <c r="A199" s="5" t="n"/>
      <c r="B199" s="6" t="n"/>
      <c r="C199" s="6" t="n"/>
      <c r="D199" s="5" t="n"/>
      <c r="E199" s="5" t="n"/>
      <c r="F199" s="7" t="n"/>
      <c r="G199" s="7" t="n"/>
      <c r="H199" s="5" t="n"/>
      <c r="I199" s="7" t="n"/>
      <c r="J199" s="7" t="n"/>
      <c r="K199" s="5" t="n"/>
      <c r="L199" s="5" t="n"/>
      <c r="M199" s="5" t="n"/>
      <c r="N199" s="5" t="n"/>
      <c r="O199" s="5" t="n"/>
      <c r="P199" s="5" t="n"/>
      <c r="Q199" s="8">
        <f>IF(A199="","",IF(E199="Long",(G199-F199)*H199,(F199-G199)*H199))</f>
        <v/>
      </c>
      <c r="R199" s="8">
        <f>IF(A199="","",Q199-I199)</f>
        <v/>
      </c>
      <c r="S199" s="8">
        <f>IF(A199="","",F199*H199)</f>
        <v/>
      </c>
      <c r="T199" s="8">
        <f>IF(A199="","",IF(E199="Long",MAX(0,(F199-J199)*H199),MAX(0,(J199-F199)*H199)))</f>
        <v/>
      </c>
      <c r="U199" s="9">
        <f>IF(A199="","",IFERROR(R199/S199,""))</f>
        <v/>
      </c>
      <c r="V199" s="10">
        <f>IF(A199="","",IFERROR(R199/T199,""))</f>
        <v/>
      </c>
      <c r="W199" s="8">
        <f>IF(A199="","",SUM($R$2:R199))</f>
        <v/>
      </c>
      <c r="X199" s="8">
        <f>IF(A199="","",MAX($W$2:W199))</f>
        <v/>
      </c>
      <c r="Y199" s="8">
        <f>IF(A199="","",W199-X199)</f>
        <v/>
      </c>
    </row>
    <row r="200">
      <c r="A200" s="5" t="n"/>
      <c r="B200" s="6" t="n"/>
      <c r="C200" s="6" t="n"/>
      <c r="D200" s="5" t="n"/>
      <c r="E200" s="5" t="n"/>
      <c r="F200" s="7" t="n"/>
      <c r="G200" s="7" t="n"/>
      <c r="H200" s="5" t="n"/>
      <c r="I200" s="7" t="n"/>
      <c r="J200" s="7" t="n"/>
      <c r="K200" s="5" t="n"/>
      <c r="L200" s="5" t="n"/>
      <c r="M200" s="5" t="n"/>
      <c r="N200" s="5" t="n"/>
      <c r="O200" s="5" t="n"/>
      <c r="P200" s="5" t="n"/>
      <c r="Q200" s="8">
        <f>IF(A200="","",IF(E200="Long",(G200-F200)*H200,(F200-G200)*H200))</f>
        <v/>
      </c>
      <c r="R200" s="8">
        <f>IF(A200="","",Q200-I200)</f>
        <v/>
      </c>
      <c r="S200" s="8">
        <f>IF(A200="","",F200*H200)</f>
        <v/>
      </c>
      <c r="T200" s="8">
        <f>IF(A200="","",IF(E200="Long",MAX(0,(F200-J200)*H200),MAX(0,(J200-F200)*H200)))</f>
        <v/>
      </c>
      <c r="U200" s="9">
        <f>IF(A200="","",IFERROR(R200/S200,""))</f>
        <v/>
      </c>
      <c r="V200" s="10">
        <f>IF(A200="","",IFERROR(R200/T200,""))</f>
        <v/>
      </c>
      <c r="W200" s="8">
        <f>IF(A200="","",SUM($R$2:R200))</f>
        <v/>
      </c>
      <c r="X200" s="8">
        <f>IF(A200="","",MAX($W$2:W200))</f>
        <v/>
      </c>
      <c r="Y200" s="8">
        <f>IF(A200="","",W200-X200)</f>
        <v/>
      </c>
    </row>
    <row r="201">
      <c r="A201" s="5" t="n"/>
      <c r="B201" s="6" t="n"/>
      <c r="C201" s="6" t="n"/>
      <c r="D201" s="5" t="n"/>
      <c r="E201" s="5" t="n"/>
      <c r="F201" s="7" t="n"/>
      <c r="G201" s="7" t="n"/>
      <c r="H201" s="5" t="n"/>
      <c r="I201" s="7" t="n"/>
      <c r="J201" s="7" t="n"/>
      <c r="K201" s="5" t="n"/>
      <c r="L201" s="5" t="n"/>
      <c r="M201" s="5" t="n"/>
      <c r="N201" s="5" t="n"/>
      <c r="O201" s="5" t="n"/>
      <c r="P201" s="5" t="n"/>
      <c r="Q201" s="8">
        <f>IF(A201="","",IF(E201="Long",(G201-F201)*H201,(F201-G201)*H201))</f>
        <v/>
      </c>
      <c r="R201" s="8">
        <f>IF(A201="","",Q201-I201)</f>
        <v/>
      </c>
      <c r="S201" s="8">
        <f>IF(A201="","",F201*H201)</f>
        <v/>
      </c>
      <c r="T201" s="8">
        <f>IF(A201="","",IF(E201="Long",MAX(0,(F201-J201)*H201),MAX(0,(J201-F201)*H201)))</f>
        <v/>
      </c>
      <c r="U201" s="9">
        <f>IF(A201="","",IFERROR(R201/S201,""))</f>
        <v/>
      </c>
      <c r="V201" s="10">
        <f>IF(A201="","",IFERROR(R201/T201,""))</f>
        <v/>
      </c>
      <c r="W201" s="8">
        <f>IF(A201="","",SUM($R$2:R201))</f>
        <v/>
      </c>
      <c r="X201" s="8">
        <f>IF(A201="","",MAX($W$2:W201))</f>
        <v/>
      </c>
      <c r="Y201" s="8">
        <f>IF(A201="","",W201-X201)</f>
        <v/>
      </c>
    </row>
    <row r="202">
      <c r="A202" s="5" t="n"/>
      <c r="B202" s="6" t="n"/>
      <c r="C202" s="6" t="n"/>
      <c r="D202" s="5" t="n"/>
      <c r="E202" s="5" t="n"/>
      <c r="F202" s="7" t="n"/>
      <c r="G202" s="7" t="n"/>
      <c r="H202" s="5" t="n"/>
      <c r="I202" s="7" t="n"/>
      <c r="J202" s="7" t="n"/>
      <c r="K202" s="5" t="n"/>
      <c r="L202" s="5" t="n"/>
      <c r="M202" s="5" t="n"/>
      <c r="N202" s="5" t="n"/>
      <c r="O202" s="5" t="n"/>
      <c r="P202" s="5" t="n"/>
      <c r="Q202" s="8">
        <f>IF(A202="","",IF(E202="Long",(G202-F202)*H202,(F202-G202)*H202))</f>
        <v/>
      </c>
      <c r="R202" s="8">
        <f>IF(A202="","",Q202-I202)</f>
        <v/>
      </c>
      <c r="S202" s="8">
        <f>IF(A202="","",F202*H202)</f>
        <v/>
      </c>
      <c r="T202" s="8">
        <f>IF(A202="","",IF(E202="Long",MAX(0,(F202-J202)*H202),MAX(0,(J202-F202)*H202)))</f>
        <v/>
      </c>
      <c r="U202" s="9">
        <f>IF(A202="","",IFERROR(R202/S202,""))</f>
        <v/>
      </c>
      <c r="V202" s="10">
        <f>IF(A202="","",IFERROR(R202/T202,""))</f>
        <v/>
      </c>
      <c r="W202" s="8">
        <f>IF(A202="","",SUM($R$2:R202))</f>
        <v/>
      </c>
      <c r="X202" s="8">
        <f>IF(A202="","",MAX($W$2:W202))</f>
        <v/>
      </c>
      <c r="Y202" s="8">
        <f>IF(A202="","",W202-X202)</f>
        <v/>
      </c>
    </row>
    <row r="203">
      <c r="A203" s="5" t="n"/>
      <c r="B203" s="6" t="n"/>
      <c r="C203" s="6" t="n"/>
      <c r="D203" s="5" t="n"/>
      <c r="E203" s="5" t="n"/>
      <c r="F203" s="7" t="n"/>
      <c r="G203" s="7" t="n"/>
      <c r="H203" s="5" t="n"/>
      <c r="I203" s="7" t="n"/>
      <c r="J203" s="7" t="n"/>
      <c r="K203" s="5" t="n"/>
      <c r="L203" s="5" t="n"/>
      <c r="M203" s="5" t="n"/>
      <c r="N203" s="5" t="n"/>
      <c r="O203" s="5" t="n"/>
      <c r="P203" s="5" t="n"/>
      <c r="Q203" s="8">
        <f>IF(A203="","",IF(E203="Long",(G203-F203)*H203,(F203-G203)*H203))</f>
        <v/>
      </c>
      <c r="R203" s="8">
        <f>IF(A203="","",Q203-I203)</f>
        <v/>
      </c>
      <c r="S203" s="8">
        <f>IF(A203="","",F203*H203)</f>
        <v/>
      </c>
      <c r="T203" s="8">
        <f>IF(A203="","",IF(E203="Long",MAX(0,(F203-J203)*H203),MAX(0,(J203-F203)*H203)))</f>
        <v/>
      </c>
      <c r="U203" s="9">
        <f>IF(A203="","",IFERROR(R203/S203,""))</f>
        <v/>
      </c>
      <c r="V203" s="10">
        <f>IF(A203="","",IFERROR(R203/T203,""))</f>
        <v/>
      </c>
      <c r="W203" s="8">
        <f>IF(A203="","",SUM($R$2:R203))</f>
        <v/>
      </c>
      <c r="X203" s="8">
        <f>IF(A203="","",MAX($W$2:W203))</f>
        <v/>
      </c>
      <c r="Y203" s="8">
        <f>IF(A203="","",W203-X203)</f>
        <v/>
      </c>
    </row>
    <row r="204">
      <c r="A204" s="5" t="n"/>
      <c r="B204" s="6" t="n"/>
      <c r="C204" s="6" t="n"/>
      <c r="D204" s="5" t="n"/>
      <c r="E204" s="5" t="n"/>
      <c r="F204" s="7" t="n"/>
      <c r="G204" s="7" t="n"/>
      <c r="H204" s="5" t="n"/>
      <c r="I204" s="7" t="n"/>
      <c r="J204" s="7" t="n"/>
      <c r="K204" s="5" t="n"/>
      <c r="L204" s="5" t="n"/>
      <c r="M204" s="5" t="n"/>
      <c r="N204" s="5" t="n"/>
      <c r="O204" s="5" t="n"/>
      <c r="P204" s="5" t="n"/>
      <c r="Q204" s="8">
        <f>IF(A204="","",IF(E204="Long",(G204-F204)*H204,(F204-G204)*H204))</f>
        <v/>
      </c>
      <c r="R204" s="8">
        <f>IF(A204="","",Q204-I204)</f>
        <v/>
      </c>
      <c r="S204" s="8">
        <f>IF(A204="","",F204*H204)</f>
        <v/>
      </c>
      <c r="T204" s="8">
        <f>IF(A204="","",IF(E204="Long",MAX(0,(F204-J204)*H204),MAX(0,(J204-F204)*H204)))</f>
        <v/>
      </c>
      <c r="U204" s="9">
        <f>IF(A204="","",IFERROR(R204/S204,""))</f>
        <v/>
      </c>
      <c r="V204" s="10">
        <f>IF(A204="","",IFERROR(R204/T204,""))</f>
        <v/>
      </c>
      <c r="W204" s="8">
        <f>IF(A204="","",SUM($R$2:R204))</f>
        <v/>
      </c>
      <c r="X204" s="8">
        <f>IF(A204="","",MAX($W$2:W204))</f>
        <v/>
      </c>
      <c r="Y204" s="8">
        <f>IF(A204="","",W204-X204)</f>
        <v/>
      </c>
    </row>
    <row r="205">
      <c r="A205" s="5" t="n"/>
      <c r="B205" s="6" t="n"/>
      <c r="C205" s="6" t="n"/>
      <c r="D205" s="5" t="n"/>
      <c r="E205" s="5" t="n"/>
      <c r="F205" s="7" t="n"/>
      <c r="G205" s="7" t="n"/>
      <c r="H205" s="5" t="n"/>
      <c r="I205" s="7" t="n"/>
      <c r="J205" s="7" t="n"/>
      <c r="K205" s="5" t="n"/>
      <c r="L205" s="5" t="n"/>
      <c r="M205" s="5" t="n"/>
      <c r="N205" s="5" t="n"/>
      <c r="O205" s="5" t="n"/>
      <c r="P205" s="5" t="n"/>
      <c r="Q205" s="8">
        <f>IF(A205="","",IF(E205="Long",(G205-F205)*H205,(F205-G205)*H205))</f>
        <v/>
      </c>
      <c r="R205" s="8">
        <f>IF(A205="","",Q205-I205)</f>
        <v/>
      </c>
      <c r="S205" s="8">
        <f>IF(A205="","",F205*H205)</f>
        <v/>
      </c>
      <c r="T205" s="8">
        <f>IF(A205="","",IF(E205="Long",MAX(0,(F205-J205)*H205),MAX(0,(J205-F205)*H205)))</f>
        <v/>
      </c>
      <c r="U205" s="9">
        <f>IF(A205="","",IFERROR(R205/S205,""))</f>
        <v/>
      </c>
      <c r="V205" s="10">
        <f>IF(A205="","",IFERROR(R205/T205,""))</f>
        <v/>
      </c>
      <c r="W205" s="8">
        <f>IF(A205="","",SUM($R$2:R205))</f>
        <v/>
      </c>
      <c r="X205" s="8">
        <f>IF(A205="","",MAX($W$2:W205))</f>
        <v/>
      </c>
      <c r="Y205" s="8">
        <f>IF(A205="","",W205-X205)</f>
        <v/>
      </c>
    </row>
    <row r="206">
      <c r="A206" s="5" t="n"/>
      <c r="B206" s="6" t="n"/>
      <c r="C206" s="6" t="n"/>
      <c r="D206" s="5" t="n"/>
      <c r="E206" s="5" t="n"/>
      <c r="F206" s="7" t="n"/>
      <c r="G206" s="7" t="n"/>
      <c r="H206" s="5" t="n"/>
      <c r="I206" s="7" t="n"/>
      <c r="J206" s="7" t="n"/>
      <c r="K206" s="5" t="n"/>
      <c r="L206" s="5" t="n"/>
      <c r="M206" s="5" t="n"/>
      <c r="N206" s="5" t="n"/>
      <c r="O206" s="5" t="n"/>
      <c r="P206" s="5" t="n"/>
      <c r="Q206" s="8">
        <f>IF(A206="","",IF(E206="Long",(G206-F206)*H206,(F206-G206)*H206))</f>
        <v/>
      </c>
      <c r="R206" s="8">
        <f>IF(A206="","",Q206-I206)</f>
        <v/>
      </c>
      <c r="S206" s="8">
        <f>IF(A206="","",F206*H206)</f>
        <v/>
      </c>
      <c r="T206" s="8">
        <f>IF(A206="","",IF(E206="Long",MAX(0,(F206-J206)*H206),MAX(0,(J206-F206)*H206)))</f>
        <v/>
      </c>
      <c r="U206" s="9">
        <f>IF(A206="","",IFERROR(R206/S206,""))</f>
        <v/>
      </c>
      <c r="V206" s="10">
        <f>IF(A206="","",IFERROR(R206/T206,""))</f>
        <v/>
      </c>
      <c r="W206" s="8">
        <f>IF(A206="","",SUM($R$2:R206))</f>
        <v/>
      </c>
      <c r="X206" s="8">
        <f>IF(A206="","",MAX($W$2:W206))</f>
        <v/>
      </c>
      <c r="Y206" s="8">
        <f>IF(A206="","",W206-X206)</f>
        <v/>
      </c>
    </row>
    <row r="207">
      <c r="A207" s="5" t="n"/>
      <c r="B207" s="6" t="n"/>
      <c r="C207" s="6" t="n"/>
      <c r="D207" s="5" t="n"/>
      <c r="E207" s="5" t="n"/>
      <c r="F207" s="7" t="n"/>
      <c r="G207" s="7" t="n"/>
      <c r="H207" s="5" t="n"/>
      <c r="I207" s="7" t="n"/>
      <c r="J207" s="7" t="n"/>
      <c r="K207" s="5" t="n"/>
      <c r="L207" s="5" t="n"/>
      <c r="M207" s="5" t="n"/>
      <c r="N207" s="5" t="n"/>
      <c r="O207" s="5" t="n"/>
      <c r="P207" s="5" t="n"/>
      <c r="Q207" s="8">
        <f>IF(A207="","",IF(E207="Long",(G207-F207)*H207,(F207-G207)*H207))</f>
        <v/>
      </c>
      <c r="R207" s="8">
        <f>IF(A207="","",Q207-I207)</f>
        <v/>
      </c>
      <c r="S207" s="8">
        <f>IF(A207="","",F207*H207)</f>
        <v/>
      </c>
      <c r="T207" s="8">
        <f>IF(A207="","",IF(E207="Long",MAX(0,(F207-J207)*H207),MAX(0,(J207-F207)*H207)))</f>
        <v/>
      </c>
      <c r="U207" s="9">
        <f>IF(A207="","",IFERROR(R207/S207,""))</f>
        <v/>
      </c>
      <c r="V207" s="10">
        <f>IF(A207="","",IFERROR(R207/T207,""))</f>
        <v/>
      </c>
      <c r="W207" s="8">
        <f>IF(A207="","",SUM($R$2:R207))</f>
        <v/>
      </c>
      <c r="X207" s="8">
        <f>IF(A207="","",MAX($W$2:W207))</f>
        <v/>
      </c>
      <c r="Y207" s="8">
        <f>IF(A207="","",W207-X207)</f>
        <v/>
      </c>
    </row>
    <row r="208">
      <c r="A208" s="5" t="n"/>
      <c r="B208" s="6" t="n"/>
      <c r="C208" s="6" t="n"/>
      <c r="D208" s="5" t="n"/>
      <c r="E208" s="5" t="n"/>
      <c r="F208" s="7" t="n"/>
      <c r="G208" s="7" t="n"/>
      <c r="H208" s="5" t="n"/>
      <c r="I208" s="7" t="n"/>
      <c r="J208" s="7" t="n"/>
      <c r="K208" s="5" t="n"/>
      <c r="L208" s="5" t="n"/>
      <c r="M208" s="5" t="n"/>
      <c r="N208" s="5" t="n"/>
      <c r="O208" s="5" t="n"/>
      <c r="P208" s="5" t="n"/>
      <c r="Q208" s="8">
        <f>IF(A208="","",IF(E208="Long",(G208-F208)*H208,(F208-G208)*H208))</f>
        <v/>
      </c>
      <c r="R208" s="8">
        <f>IF(A208="","",Q208-I208)</f>
        <v/>
      </c>
      <c r="S208" s="8">
        <f>IF(A208="","",F208*H208)</f>
        <v/>
      </c>
      <c r="T208" s="8">
        <f>IF(A208="","",IF(E208="Long",MAX(0,(F208-J208)*H208),MAX(0,(J208-F208)*H208)))</f>
        <v/>
      </c>
      <c r="U208" s="9">
        <f>IF(A208="","",IFERROR(R208/S208,""))</f>
        <v/>
      </c>
      <c r="V208" s="10">
        <f>IF(A208="","",IFERROR(R208/T208,""))</f>
        <v/>
      </c>
      <c r="W208" s="8">
        <f>IF(A208="","",SUM($R$2:R208))</f>
        <v/>
      </c>
      <c r="X208" s="8">
        <f>IF(A208="","",MAX($W$2:W208))</f>
        <v/>
      </c>
      <c r="Y208" s="8">
        <f>IF(A208="","",W208-X208)</f>
        <v/>
      </c>
    </row>
    <row r="209">
      <c r="A209" s="5" t="n"/>
      <c r="B209" s="6" t="n"/>
      <c r="C209" s="6" t="n"/>
      <c r="D209" s="5" t="n"/>
      <c r="E209" s="5" t="n"/>
      <c r="F209" s="7" t="n"/>
      <c r="G209" s="7" t="n"/>
      <c r="H209" s="5" t="n"/>
      <c r="I209" s="7" t="n"/>
      <c r="J209" s="7" t="n"/>
      <c r="K209" s="5" t="n"/>
      <c r="L209" s="5" t="n"/>
      <c r="M209" s="5" t="n"/>
      <c r="N209" s="5" t="n"/>
      <c r="O209" s="5" t="n"/>
      <c r="P209" s="5" t="n"/>
      <c r="Q209" s="8">
        <f>IF(A209="","",IF(E209="Long",(G209-F209)*H209,(F209-G209)*H209))</f>
        <v/>
      </c>
      <c r="R209" s="8">
        <f>IF(A209="","",Q209-I209)</f>
        <v/>
      </c>
      <c r="S209" s="8">
        <f>IF(A209="","",F209*H209)</f>
        <v/>
      </c>
      <c r="T209" s="8">
        <f>IF(A209="","",IF(E209="Long",MAX(0,(F209-J209)*H209),MAX(0,(J209-F209)*H209)))</f>
        <v/>
      </c>
      <c r="U209" s="9">
        <f>IF(A209="","",IFERROR(R209/S209,""))</f>
        <v/>
      </c>
      <c r="V209" s="10">
        <f>IF(A209="","",IFERROR(R209/T209,""))</f>
        <v/>
      </c>
      <c r="W209" s="8">
        <f>IF(A209="","",SUM($R$2:R209))</f>
        <v/>
      </c>
      <c r="X209" s="8">
        <f>IF(A209="","",MAX($W$2:W209))</f>
        <v/>
      </c>
      <c r="Y209" s="8">
        <f>IF(A209="","",W209-X209)</f>
        <v/>
      </c>
    </row>
    <row r="210">
      <c r="A210" s="5" t="n"/>
      <c r="B210" s="6" t="n"/>
      <c r="C210" s="6" t="n"/>
      <c r="D210" s="5" t="n"/>
      <c r="E210" s="5" t="n"/>
      <c r="F210" s="7" t="n"/>
      <c r="G210" s="7" t="n"/>
      <c r="H210" s="5" t="n"/>
      <c r="I210" s="7" t="n"/>
      <c r="J210" s="7" t="n"/>
      <c r="K210" s="5" t="n"/>
      <c r="L210" s="5" t="n"/>
      <c r="M210" s="5" t="n"/>
      <c r="N210" s="5" t="n"/>
      <c r="O210" s="5" t="n"/>
      <c r="P210" s="5" t="n"/>
      <c r="Q210" s="8">
        <f>IF(A210="","",IF(E210="Long",(G210-F210)*H210,(F210-G210)*H210))</f>
        <v/>
      </c>
      <c r="R210" s="8">
        <f>IF(A210="","",Q210-I210)</f>
        <v/>
      </c>
      <c r="S210" s="8">
        <f>IF(A210="","",F210*H210)</f>
        <v/>
      </c>
      <c r="T210" s="8">
        <f>IF(A210="","",IF(E210="Long",MAX(0,(F210-J210)*H210),MAX(0,(J210-F210)*H210)))</f>
        <v/>
      </c>
      <c r="U210" s="9">
        <f>IF(A210="","",IFERROR(R210/S210,""))</f>
        <v/>
      </c>
      <c r="V210" s="10">
        <f>IF(A210="","",IFERROR(R210/T210,""))</f>
        <v/>
      </c>
      <c r="W210" s="8">
        <f>IF(A210="","",SUM($R$2:R210))</f>
        <v/>
      </c>
      <c r="X210" s="8">
        <f>IF(A210="","",MAX($W$2:W210))</f>
        <v/>
      </c>
      <c r="Y210" s="8">
        <f>IF(A210="","",W210-X210)</f>
        <v/>
      </c>
    </row>
    <row r="211">
      <c r="A211" s="5" t="n"/>
      <c r="B211" s="6" t="n"/>
      <c r="C211" s="6" t="n"/>
      <c r="D211" s="5" t="n"/>
      <c r="E211" s="5" t="n"/>
      <c r="F211" s="7" t="n"/>
      <c r="G211" s="7" t="n"/>
      <c r="H211" s="5" t="n"/>
      <c r="I211" s="7" t="n"/>
      <c r="J211" s="7" t="n"/>
      <c r="K211" s="5" t="n"/>
      <c r="L211" s="5" t="n"/>
      <c r="M211" s="5" t="n"/>
      <c r="N211" s="5" t="n"/>
      <c r="O211" s="5" t="n"/>
      <c r="P211" s="5" t="n"/>
      <c r="Q211" s="8">
        <f>IF(A211="","",IF(E211="Long",(G211-F211)*H211,(F211-G211)*H211))</f>
        <v/>
      </c>
      <c r="R211" s="8">
        <f>IF(A211="","",Q211-I211)</f>
        <v/>
      </c>
      <c r="S211" s="8">
        <f>IF(A211="","",F211*H211)</f>
        <v/>
      </c>
      <c r="T211" s="8">
        <f>IF(A211="","",IF(E211="Long",MAX(0,(F211-J211)*H211),MAX(0,(J211-F211)*H211)))</f>
        <v/>
      </c>
      <c r="U211" s="9">
        <f>IF(A211="","",IFERROR(R211/S211,""))</f>
        <v/>
      </c>
      <c r="V211" s="10">
        <f>IF(A211="","",IFERROR(R211/T211,""))</f>
        <v/>
      </c>
      <c r="W211" s="8">
        <f>IF(A211="","",SUM($R$2:R211))</f>
        <v/>
      </c>
      <c r="X211" s="8">
        <f>IF(A211="","",MAX($W$2:W211))</f>
        <v/>
      </c>
      <c r="Y211" s="8">
        <f>IF(A211="","",W211-X211)</f>
        <v/>
      </c>
    </row>
    <row r="212">
      <c r="A212" s="5" t="n"/>
      <c r="B212" s="6" t="n"/>
      <c r="C212" s="6" t="n"/>
      <c r="D212" s="5" t="n"/>
      <c r="E212" s="5" t="n"/>
      <c r="F212" s="7" t="n"/>
      <c r="G212" s="7" t="n"/>
      <c r="H212" s="5" t="n"/>
      <c r="I212" s="7" t="n"/>
      <c r="J212" s="7" t="n"/>
      <c r="K212" s="5" t="n"/>
      <c r="L212" s="5" t="n"/>
      <c r="M212" s="5" t="n"/>
      <c r="N212" s="5" t="n"/>
      <c r="O212" s="5" t="n"/>
      <c r="P212" s="5" t="n"/>
      <c r="Q212" s="8">
        <f>IF(A212="","",IF(E212="Long",(G212-F212)*H212,(F212-G212)*H212))</f>
        <v/>
      </c>
      <c r="R212" s="8">
        <f>IF(A212="","",Q212-I212)</f>
        <v/>
      </c>
      <c r="S212" s="8">
        <f>IF(A212="","",F212*H212)</f>
        <v/>
      </c>
      <c r="T212" s="8">
        <f>IF(A212="","",IF(E212="Long",MAX(0,(F212-J212)*H212),MAX(0,(J212-F212)*H212)))</f>
        <v/>
      </c>
      <c r="U212" s="9">
        <f>IF(A212="","",IFERROR(R212/S212,""))</f>
        <v/>
      </c>
      <c r="V212" s="10">
        <f>IF(A212="","",IFERROR(R212/T212,""))</f>
        <v/>
      </c>
      <c r="W212" s="8">
        <f>IF(A212="","",SUM($R$2:R212))</f>
        <v/>
      </c>
      <c r="X212" s="8">
        <f>IF(A212="","",MAX($W$2:W212))</f>
        <v/>
      </c>
      <c r="Y212" s="8">
        <f>IF(A212="","",W212-X212)</f>
        <v/>
      </c>
    </row>
    <row r="213">
      <c r="A213" s="5" t="n"/>
      <c r="B213" s="6" t="n"/>
      <c r="C213" s="6" t="n"/>
      <c r="D213" s="5" t="n"/>
      <c r="E213" s="5" t="n"/>
      <c r="F213" s="7" t="n"/>
      <c r="G213" s="7" t="n"/>
      <c r="H213" s="5" t="n"/>
      <c r="I213" s="7" t="n"/>
      <c r="J213" s="7" t="n"/>
      <c r="K213" s="5" t="n"/>
      <c r="L213" s="5" t="n"/>
      <c r="M213" s="5" t="n"/>
      <c r="N213" s="5" t="n"/>
      <c r="O213" s="5" t="n"/>
      <c r="P213" s="5" t="n"/>
      <c r="Q213" s="8">
        <f>IF(A213="","",IF(E213="Long",(G213-F213)*H213,(F213-G213)*H213))</f>
        <v/>
      </c>
      <c r="R213" s="8">
        <f>IF(A213="","",Q213-I213)</f>
        <v/>
      </c>
      <c r="S213" s="8">
        <f>IF(A213="","",F213*H213)</f>
        <v/>
      </c>
      <c r="T213" s="8">
        <f>IF(A213="","",IF(E213="Long",MAX(0,(F213-J213)*H213),MAX(0,(J213-F213)*H213)))</f>
        <v/>
      </c>
      <c r="U213" s="9">
        <f>IF(A213="","",IFERROR(R213/S213,""))</f>
        <v/>
      </c>
      <c r="V213" s="10">
        <f>IF(A213="","",IFERROR(R213/T213,""))</f>
        <v/>
      </c>
      <c r="W213" s="8">
        <f>IF(A213="","",SUM($R$2:R213))</f>
        <v/>
      </c>
      <c r="X213" s="8">
        <f>IF(A213="","",MAX($W$2:W213))</f>
        <v/>
      </c>
      <c r="Y213" s="8">
        <f>IF(A213="","",W213-X213)</f>
        <v/>
      </c>
    </row>
    <row r="214">
      <c r="A214" s="5" t="n"/>
      <c r="B214" s="6" t="n"/>
      <c r="C214" s="6" t="n"/>
      <c r="D214" s="5" t="n"/>
      <c r="E214" s="5" t="n"/>
      <c r="F214" s="7" t="n"/>
      <c r="G214" s="7" t="n"/>
      <c r="H214" s="5" t="n"/>
      <c r="I214" s="7" t="n"/>
      <c r="J214" s="7" t="n"/>
      <c r="K214" s="5" t="n"/>
      <c r="L214" s="5" t="n"/>
      <c r="M214" s="5" t="n"/>
      <c r="N214" s="5" t="n"/>
      <c r="O214" s="5" t="n"/>
      <c r="P214" s="5" t="n"/>
      <c r="Q214" s="8">
        <f>IF(A214="","",IF(E214="Long",(G214-F214)*H214,(F214-G214)*H214))</f>
        <v/>
      </c>
      <c r="R214" s="8">
        <f>IF(A214="","",Q214-I214)</f>
        <v/>
      </c>
      <c r="S214" s="8">
        <f>IF(A214="","",F214*H214)</f>
        <v/>
      </c>
      <c r="T214" s="8">
        <f>IF(A214="","",IF(E214="Long",MAX(0,(F214-J214)*H214),MAX(0,(J214-F214)*H214)))</f>
        <v/>
      </c>
      <c r="U214" s="9">
        <f>IF(A214="","",IFERROR(R214/S214,""))</f>
        <v/>
      </c>
      <c r="V214" s="10">
        <f>IF(A214="","",IFERROR(R214/T214,""))</f>
        <v/>
      </c>
      <c r="W214" s="8">
        <f>IF(A214="","",SUM($R$2:R214))</f>
        <v/>
      </c>
      <c r="X214" s="8">
        <f>IF(A214="","",MAX($W$2:W214))</f>
        <v/>
      </c>
      <c r="Y214" s="8">
        <f>IF(A214="","",W214-X214)</f>
        <v/>
      </c>
    </row>
    <row r="215">
      <c r="A215" s="5" t="n"/>
      <c r="B215" s="6" t="n"/>
      <c r="C215" s="6" t="n"/>
      <c r="D215" s="5" t="n"/>
      <c r="E215" s="5" t="n"/>
      <c r="F215" s="7" t="n"/>
      <c r="G215" s="7" t="n"/>
      <c r="H215" s="5" t="n"/>
      <c r="I215" s="7" t="n"/>
      <c r="J215" s="7" t="n"/>
      <c r="K215" s="5" t="n"/>
      <c r="L215" s="5" t="n"/>
      <c r="M215" s="5" t="n"/>
      <c r="N215" s="5" t="n"/>
      <c r="O215" s="5" t="n"/>
      <c r="P215" s="5" t="n"/>
      <c r="Q215" s="8">
        <f>IF(A215="","",IF(E215="Long",(G215-F215)*H215,(F215-G215)*H215))</f>
        <v/>
      </c>
      <c r="R215" s="8">
        <f>IF(A215="","",Q215-I215)</f>
        <v/>
      </c>
      <c r="S215" s="8">
        <f>IF(A215="","",F215*H215)</f>
        <v/>
      </c>
      <c r="T215" s="8">
        <f>IF(A215="","",IF(E215="Long",MAX(0,(F215-J215)*H215),MAX(0,(J215-F215)*H215)))</f>
        <v/>
      </c>
      <c r="U215" s="9">
        <f>IF(A215="","",IFERROR(R215/S215,""))</f>
        <v/>
      </c>
      <c r="V215" s="10">
        <f>IF(A215="","",IFERROR(R215/T215,""))</f>
        <v/>
      </c>
      <c r="W215" s="8">
        <f>IF(A215="","",SUM($R$2:R215))</f>
        <v/>
      </c>
      <c r="X215" s="8">
        <f>IF(A215="","",MAX($W$2:W215))</f>
        <v/>
      </c>
      <c r="Y215" s="8">
        <f>IF(A215="","",W215-X215)</f>
        <v/>
      </c>
    </row>
    <row r="216">
      <c r="A216" s="5" t="n"/>
      <c r="B216" s="6" t="n"/>
      <c r="C216" s="6" t="n"/>
      <c r="D216" s="5" t="n"/>
      <c r="E216" s="5" t="n"/>
      <c r="F216" s="7" t="n"/>
      <c r="G216" s="7" t="n"/>
      <c r="H216" s="5" t="n"/>
      <c r="I216" s="7" t="n"/>
      <c r="J216" s="7" t="n"/>
      <c r="K216" s="5" t="n"/>
      <c r="L216" s="5" t="n"/>
      <c r="M216" s="5" t="n"/>
      <c r="N216" s="5" t="n"/>
      <c r="O216" s="5" t="n"/>
      <c r="P216" s="5" t="n"/>
      <c r="Q216" s="8">
        <f>IF(A216="","",IF(E216="Long",(G216-F216)*H216,(F216-G216)*H216))</f>
        <v/>
      </c>
      <c r="R216" s="8">
        <f>IF(A216="","",Q216-I216)</f>
        <v/>
      </c>
      <c r="S216" s="8">
        <f>IF(A216="","",F216*H216)</f>
        <v/>
      </c>
      <c r="T216" s="8">
        <f>IF(A216="","",IF(E216="Long",MAX(0,(F216-J216)*H216),MAX(0,(J216-F216)*H216)))</f>
        <v/>
      </c>
      <c r="U216" s="9">
        <f>IF(A216="","",IFERROR(R216/S216,""))</f>
        <v/>
      </c>
      <c r="V216" s="10">
        <f>IF(A216="","",IFERROR(R216/T216,""))</f>
        <v/>
      </c>
      <c r="W216" s="8">
        <f>IF(A216="","",SUM($R$2:R216))</f>
        <v/>
      </c>
      <c r="X216" s="8">
        <f>IF(A216="","",MAX($W$2:W216))</f>
        <v/>
      </c>
      <c r="Y216" s="8">
        <f>IF(A216="","",W216-X216)</f>
        <v/>
      </c>
    </row>
    <row r="217">
      <c r="A217" s="5" t="n"/>
      <c r="B217" s="6" t="n"/>
      <c r="C217" s="6" t="n"/>
      <c r="D217" s="5" t="n"/>
      <c r="E217" s="5" t="n"/>
      <c r="F217" s="7" t="n"/>
      <c r="G217" s="7" t="n"/>
      <c r="H217" s="5" t="n"/>
      <c r="I217" s="7" t="n"/>
      <c r="J217" s="7" t="n"/>
      <c r="K217" s="5" t="n"/>
      <c r="L217" s="5" t="n"/>
      <c r="M217" s="5" t="n"/>
      <c r="N217" s="5" t="n"/>
      <c r="O217" s="5" t="n"/>
      <c r="P217" s="5" t="n"/>
      <c r="Q217" s="8">
        <f>IF(A217="","",IF(E217="Long",(G217-F217)*H217,(F217-G217)*H217))</f>
        <v/>
      </c>
      <c r="R217" s="8">
        <f>IF(A217="","",Q217-I217)</f>
        <v/>
      </c>
      <c r="S217" s="8">
        <f>IF(A217="","",F217*H217)</f>
        <v/>
      </c>
      <c r="T217" s="8">
        <f>IF(A217="","",IF(E217="Long",MAX(0,(F217-J217)*H217),MAX(0,(J217-F217)*H217)))</f>
        <v/>
      </c>
      <c r="U217" s="9">
        <f>IF(A217="","",IFERROR(R217/S217,""))</f>
        <v/>
      </c>
      <c r="V217" s="10">
        <f>IF(A217="","",IFERROR(R217/T217,""))</f>
        <v/>
      </c>
      <c r="W217" s="8">
        <f>IF(A217="","",SUM($R$2:R217))</f>
        <v/>
      </c>
      <c r="X217" s="8">
        <f>IF(A217="","",MAX($W$2:W217))</f>
        <v/>
      </c>
      <c r="Y217" s="8">
        <f>IF(A217="","",W217-X217)</f>
        <v/>
      </c>
    </row>
    <row r="218">
      <c r="A218" s="5" t="n"/>
      <c r="B218" s="6" t="n"/>
      <c r="C218" s="6" t="n"/>
      <c r="D218" s="5" t="n"/>
      <c r="E218" s="5" t="n"/>
      <c r="F218" s="7" t="n"/>
      <c r="G218" s="7" t="n"/>
      <c r="H218" s="5" t="n"/>
      <c r="I218" s="7" t="n"/>
      <c r="J218" s="7" t="n"/>
      <c r="K218" s="5" t="n"/>
      <c r="L218" s="5" t="n"/>
      <c r="M218" s="5" t="n"/>
      <c r="N218" s="5" t="n"/>
      <c r="O218" s="5" t="n"/>
      <c r="P218" s="5" t="n"/>
      <c r="Q218" s="8">
        <f>IF(A218="","",IF(E218="Long",(G218-F218)*H218,(F218-G218)*H218))</f>
        <v/>
      </c>
      <c r="R218" s="8">
        <f>IF(A218="","",Q218-I218)</f>
        <v/>
      </c>
      <c r="S218" s="8">
        <f>IF(A218="","",F218*H218)</f>
        <v/>
      </c>
      <c r="T218" s="8">
        <f>IF(A218="","",IF(E218="Long",MAX(0,(F218-J218)*H218),MAX(0,(J218-F218)*H218)))</f>
        <v/>
      </c>
      <c r="U218" s="9">
        <f>IF(A218="","",IFERROR(R218/S218,""))</f>
        <v/>
      </c>
      <c r="V218" s="10">
        <f>IF(A218="","",IFERROR(R218/T218,""))</f>
        <v/>
      </c>
      <c r="W218" s="8">
        <f>IF(A218="","",SUM($R$2:R218))</f>
        <v/>
      </c>
      <c r="X218" s="8">
        <f>IF(A218="","",MAX($W$2:W218))</f>
        <v/>
      </c>
      <c r="Y218" s="8">
        <f>IF(A218="","",W218-X218)</f>
        <v/>
      </c>
    </row>
    <row r="219">
      <c r="A219" s="5" t="n"/>
      <c r="B219" s="6" t="n"/>
      <c r="C219" s="6" t="n"/>
      <c r="D219" s="5" t="n"/>
      <c r="E219" s="5" t="n"/>
      <c r="F219" s="7" t="n"/>
      <c r="G219" s="7" t="n"/>
      <c r="H219" s="5" t="n"/>
      <c r="I219" s="7" t="n"/>
      <c r="J219" s="7" t="n"/>
      <c r="K219" s="5" t="n"/>
      <c r="L219" s="5" t="n"/>
      <c r="M219" s="5" t="n"/>
      <c r="N219" s="5" t="n"/>
      <c r="O219" s="5" t="n"/>
      <c r="P219" s="5" t="n"/>
      <c r="Q219" s="8">
        <f>IF(A219="","",IF(E219="Long",(G219-F219)*H219,(F219-G219)*H219))</f>
        <v/>
      </c>
      <c r="R219" s="8">
        <f>IF(A219="","",Q219-I219)</f>
        <v/>
      </c>
      <c r="S219" s="8">
        <f>IF(A219="","",F219*H219)</f>
        <v/>
      </c>
      <c r="T219" s="8">
        <f>IF(A219="","",IF(E219="Long",MAX(0,(F219-J219)*H219),MAX(0,(J219-F219)*H219)))</f>
        <v/>
      </c>
      <c r="U219" s="9">
        <f>IF(A219="","",IFERROR(R219/S219,""))</f>
        <v/>
      </c>
      <c r="V219" s="10">
        <f>IF(A219="","",IFERROR(R219/T219,""))</f>
        <v/>
      </c>
      <c r="W219" s="8">
        <f>IF(A219="","",SUM($R$2:R219))</f>
        <v/>
      </c>
      <c r="X219" s="8">
        <f>IF(A219="","",MAX($W$2:W219))</f>
        <v/>
      </c>
      <c r="Y219" s="8">
        <f>IF(A219="","",W219-X219)</f>
        <v/>
      </c>
    </row>
    <row r="220">
      <c r="A220" s="5" t="n"/>
      <c r="B220" s="6" t="n"/>
      <c r="C220" s="6" t="n"/>
      <c r="D220" s="5" t="n"/>
      <c r="E220" s="5" t="n"/>
      <c r="F220" s="7" t="n"/>
      <c r="G220" s="7" t="n"/>
      <c r="H220" s="5" t="n"/>
      <c r="I220" s="7" t="n"/>
      <c r="J220" s="7" t="n"/>
      <c r="K220" s="5" t="n"/>
      <c r="L220" s="5" t="n"/>
      <c r="M220" s="5" t="n"/>
      <c r="N220" s="5" t="n"/>
      <c r="O220" s="5" t="n"/>
      <c r="P220" s="5" t="n"/>
      <c r="Q220" s="8">
        <f>IF(A220="","",IF(E220="Long",(G220-F220)*H220,(F220-G220)*H220))</f>
        <v/>
      </c>
      <c r="R220" s="8">
        <f>IF(A220="","",Q220-I220)</f>
        <v/>
      </c>
      <c r="S220" s="8">
        <f>IF(A220="","",F220*H220)</f>
        <v/>
      </c>
      <c r="T220" s="8">
        <f>IF(A220="","",IF(E220="Long",MAX(0,(F220-J220)*H220),MAX(0,(J220-F220)*H220)))</f>
        <v/>
      </c>
      <c r="U220" s="9">
        <f>IF(A220="","",IFERROR(R220/S220,""))</f>
        <v/>
      </c>
      <c r="V220" s="10">
        <f>IF(A220="","",IFERROR(R220/T220,""))</f>
        <v/>
      </c>
      <c r="W220" s="8">
        <f>IF(A220="","",SUM($R$2:R220))</f>
        <v/>
      </c>
      <c r="X220" s="8">
        <f>IF(A220="","",MAX($W$2:W220))</f>
        <v/>
      </c>
      <c r="Y220" s="8">
        <f>IF(A220="","",W220-X220)</f>
        <v/>
      </c>
    </row>
    <row r="221">
      <c r="A221" s="5" t="n"/>
      <c r="B221" s="6" t="n"/>
      <c r="C221" s="6" t="n"/>
      <c r="D221" s="5" t="n"/>
      <c r="E221" s="5" t="n"/>
      <c r="F221" s="7" t="n"/>
      <c r="G221" s="7" t="n"/>
      <c r="H221" s="5" t="n"/>
      <c r="I221" s="7" t="n"/>
      <c r="J221" s="7" t="n"/>
      <c r="K221" s="5" t="n"/>
      <c r="L221" s="5" t="n"/>
      <c r="M221" s="5" t="n"/>
      <c r="N221" s="5" t="n"/>
      <c r="O221" s="5" t="n"/>
      <c r="P221" s="5" t="n"/>
      <c r="Q221" s="8">
        <f>IF(A221="","",IF(E221="Long",(G221-F221)*H221,(F221-G221)*H221))</f>
        <v/>
      </c>
      <c r="R221" s="8">
        <f>IF(A221="","",Q221-I221)</f>
        <v/>
      </c>
      <c r="S221" s="8">
        <f>IF(A221="","",F221*H221)</f>
        <v/>
      </c>
      <c r="T221" s="8">
        <f>IF(A221="","",IF(E221="Long",MAX(0,(F221-J221)*H221),MAX(0,(J221-F221)*H221)))</f>
        <v/>
      </c>
      <c r="U221" s="9">
        <f>IF(A221="","",IFERROR(R221/S221,""))</f>
        <v/>
      </c>
      <c r="V221" s="10">
        <f>IF(A221="","",IFERROR(R221/T221,""))</f>
        <v/>
      </c>
      <c r="W221" s="8">
        <f>IF(A221="","",SUM($R$2:R221))</f>
        <v/>
      </c>
      <c r="X221" s="8">
        <f>IF(A221="","",MAX($W$2:W221))</f>
        <v/>
      </c>
      <c r="Y221" s="8">
        <f>IF(A221="","",W221-X221)</f>
        <v/>
      </c>
    </row>
    <row r="222">
      <c r="A222" s="5" t="n"/>
      <c r="B222" s="6" t="n"/>
      <c r="C222" s="6" t="n"/>
      <c r="D222" s="5" t="n"/>
      <c r="E222" s="5" t="n"/>
      <c r="F222" s="7" t="n"/>
      <c r="G222" s="7" t="n"/>
      <c r="H222" s="5" t="n"/>
      <c r="I222" s="7" t="n"/>
      <c r="J222" s="7" t="n"/>
      <c r="K222" s="5" t="n"/>
      <c r="L222" s="5" t="n"/>
      <c r="M222" s="5" t="n"/>
      <c r="N222" s="5" t="n"/>
      <c r="O222" s="5" t="n"/>
      <c r="P222" s="5" t="n"/>
      <c r="Q222" s="8">
        <f>IF(A222="","",IF(E222="Long",(G222-F222)*H222,(F222-G222)*H222))</f>
        <v/>
      </c>
      <c r="R222" s="8">
        <f>IF(A222="","",Q222-I222)</f>
        <v/>
      </c>
      <c r="S222" s="8">
        <f>IF(A222="","",F222*H222)</f>
        <v/>
      </c>
      <c r="T222" s="8">
        <f>IF(A222="","",IF(E222="Long",MAX(0,(F222-J222)*H222),MAX(0,(J222-F222)*H222)))</f>
        <v/>
      </c>
      <c r="U222" s="9">
        <f>IF(A222="","",IFERROR(R222/S222,""))</f>
        <v/>
      </c>
      <c r="V222" s="10">
        <f>IF(A222="","",IFERROR(R222/T222,""))</f>
        <v/>
      </c>
      <c r="W222" s="8">
        <f>IF(A222="","",SUM($R$2:R222))</f>
        <v/>
      </c>
      <c r="X222" s="8">
        <f>IF(A222="","",MAX($W$2:W222))</f>
        <v/>
      </c>
      <c r="Y222" s="8">
        <f>IF(A222="","",W222-X222)</f>
        <v/>
      </c>
    </row>
    <row r="223">
      <c r="A223" s="5" t="n"/>
      <c r="B223" s="6" t="n"/>
      <c r="C223" s="6" t="n"/>
      <c r="D223" s="5" t="n"/>
      <c r="E223" s="5" t="n"/>
      <c r="F223" s="7" t="n"/>
      <c r="G223" s="7" t="n"/>
      <c r="H223" s="5" t="n"/>
      <c r="I223" s="7" t="n"/>
      <c r="J223" s="7" t="n"/>
      <c r="K223" s="5" t="n"/>
      <c r="L223" s="5" t="n"/>
      <c r="M223" s="5" t="n"/>
      <c r="N223" s="5" t="n"/>
      <c r="O223" s="5" t="n"/>
      <c r="P223" s="5" t="n"/>
      <c r="Q223" s="8">
        <f>IF(A223="","",IF(E223="Long",(G223-F223)*H223,(F223-G223)*H223))</f>
        <v/>
      </c>
      <c r="R223" s="8">
        <f>IF(A223="","",Q223-I223)</f>
        <v/>
      </c>
      <c r="S223" s="8">
        <f>IF(A223="","",F223*H223)</f>
        <v/>
      </c>
      <c r="T223" s="8">
        <f>IF(A223="","",IF(E223="Long",MAX(0,(F223-J223)*H223),MAX(0,(J223-F223)*H223)))</f>
        <v/>
      </c>
      <c r="U223" s="9">
        <f>IF(A223="","",IFERROR(R223/S223,""))</f>
        <v/>
      </c>
      <c r="V223" s="10">
        <f>IF(A223="","",IFERROR(R223/T223,""))</f>
        <v/>
      </c>
      <c r="W223" s="8">
        <f>IF(A223="","",SUM($R$2:R223))</f>
        <v/>
      </c>
      <c r="X223" s="8">
        <f>IF(A223="","",MAX($W$2:W223))</f>
        <v/>
      </c>
      <c r="Y223" s="8">
        <f>IF(A223="","",W223-X223)</f>
        <v/>
      </c>
    </row>
    <row r="224">
      <c r="A224" s="5" t="n"/>
      <c r="B224" s="6" t="n"/>
      <c r="C224" s="6" t="n"/>
      <c r="D224" s="5" t="n"/>
      <c r="E224" s="5" t="n"/>
      <c r="F224" s="7" t="n"/>
      <c r="G224" s="7" t="n"/>
      <c r="H224" s="5" t="n"/>
      <c r="I224" s="7" t="n"/>
      <c r="J224" s="7" t="n"/>
      <c r="K224" s="5" t="n"/>
      <c r="L224" s="5" t="n"/>
      <c r="M224" s="5" t="n"/>
      <c r="N224" s="5" t="n"/>
      <c r="O224" s="5" t="n"/>
      <c r="P224" s="5" t="n"/>
      <c r="Q224" s="8">
        <f>IF(A224="","",IF(E224="Long",(G224-F224)*H224,(F224-G224)*H224))</f>
        <v/>
      </c>
      <c r="R224" s="8">
        <f>IF(A224="","",Q224-I224)</f>
        <v/>
      </c>
      <c r="S224" s="8">
        <f>IF(A224="","",F224*H224)</f>
        <v/>
      </c>
      <c r="T224" s="8">
        <f>IF(A224="","",IF(E224="Long",MAX(0,(F224-J224)*H224),MAX(0,(J224-F224)*H224)))</f>
        <v/>
      </c>
      <c r="U224" s="9">
        <f>IF(A224="","",IFERROR(R224/S224,""))</f>
        <v/>
      </c>
      <c r="V224" s="10">
        <f>IF(A224="","",IFERROR(R224/T224,""))</f>
        <v/>
      </c>
      <c r="W224" s="8">
        <f>IF(A224="","",SUM($R$2:R224))</f>
        <v/>
      </c>
      <c r="X224" s="8">
        <f>IF(A224="","",MAX($W$2:W224))</f>
        <v/>
      </c>
      <c r="Y224" s="8">
        <f>IF(A224="","",W224-X224)</f>
        <v/>
      </c>
    </row>
    <row r="225">
      <c r="A225" s="5" t="n"/>
      <c r="B225" s="6" t="n"/>
      <c r="C225" s="6" t="n"/>
      <c r="D225" s="5" t="n"/>
      <c r="E225" s="5" t="n"/>
      <c r="F225" s="7" t="n"/>
      <c r="G225" s="7" t="n"/>
      <c r="H225" s="5" t="n"/>
      <c r="I225" s="7" t="n"/>
      <c r="J225" s="7" t="n"/>
      <c r="K225" s="5" t="n"/>
      <c r="L225" s="5" t="n"/>
      <c r="M225" s="5" t="n"/>
      <c r="N225" s="5" t="n"/>
      <c r="O225" s="5" t="n"/>
      <c r="P225" s="5" t="n"/>
      <c r="Q225" s="8">
        <f>IF(A225="","",IF(E225="Long",(G225-F225)*H225,(F225-G225)*H225))</f>
        <v/>
      </c>
      <c r="R225" s="8">
        <f>IF(A225="","",Q225-I225)</f>
        <v/>
      </c>
      <c r="S225" s="8">
        <f>IF(A225="","",F225*H225)</f>
        <v/>
      </c>
      <c r="T225" s="8">
        <f>IF(A225="","",IF(E225="Long",MAX(0,(F225-J225)*H225),MAX(0,(J225-F225)*H225)))</f>
        <v/>
      </c>
      <c r="U225" s="9">
        <f>IF(A225="","",IFERROR(R225/S225,""))</f>
        <v/>
      </c>
      <c r="V225" s="10">
        <f>IF(A225="","",IFERROR(R225/T225,""))</f>
        <v/>
      </c>
      <c r="W225" s="8">
        <f>IF(A225="","",SUM($R$2:R225))</f>
        <v/>
      </c>
      <c r="X225" s="8">
        <f>IF(A225="","",MAX($W$2:W225))</f>
        <v/>
      </c>
      <c r="Y225" s="8">
        <f>IF(A225="","",W225-X225)</f>
        <v/>
      </c>
    </row>
    <row r="226">
      <c r="A226" s="5" t="n"/>
      <c r="B226" s="6" t="n"/>
      <c r="C226" s="6" t="n"/>
      <c r="D226" s="5" t="n"/>
      <c r="E226" s="5" t="n"/>
      <c r="F226" s="7" t="n"/>
      <c r="G226" s="7" t="n"/>
      <c r="H226" s="5" t="n"/>
      <c r="I226" s="7" t="n"/>
      <c r="J226" s="7" t="n"/>
      <c r="K226" s="5" t="n"/>
      <c r="L226" s="5" t="n"/>
      <c r="M226" s="5" t="n"/>
      <c r="N226" s="5" t="n"/>
      <c r="O226" s="5" t="n"/>
      <c r="P226" s="5" t="n"/>
      <c r="Q226" s="8">
        <f>IF(A226="","",IF(E226="Long",(G226-F226)*H226,(F226-G226)*H226))</f>
        <v/>
      </c>
      <c r="R226" s="8">
        <f>IF(A226="","",Q226-I226)</f>
        <v/>
      </c>
      <c r="S226" s="8">
        <f>IF(A226="","",F226*H226)</f>
        <v/>
      </c>
      <c r="T226" s="8">
        <f>IF(A226="","",IF(E226="Long",MAX(0,(F226-J226)*H226),MAX(0,(J226-F226)*H226)))</f>
        <v/>
      </c>
      <c r="U226" s="9">
        <f>IF(A226="","",IFERROR(R226/S226,""))</f>
        <v/>
      </c>
      <c r="V226" s="10">
        <f>IF(A226="","",IFERROR(R226/T226,""))</f>
        <v/>
      </c>
      <c r="W226" s="8">
        <f>IF(A226="","",SUM($R$2:R226))</f>
        <v/>
      </c>
      <c r="X226" s="8">
        <f>IF(A226="","",MAX($W$2:W226))</f>
        <v/>
      </c>
      <c r="Y226" s="8">
        <f>IF(A226="","",W226-X226)</f>
        <v/>
      </c>
    </row>
    <row r="227">
      <c r="A227" s="5" t="n"/>
      <c r="B227" s="6" t="n"/>
      <c r="C227" s="6" t="n"/>
      <c r="D227" s="5" t="n"/>
      <c r="E227" s="5" t="n"/>
      <c r="F227" s="7" t="n"/>
      <c r="G227" s="7" t="n"/>
      <c r="H227" s="5" t="n"/>
      <c r="I227" s="7" t="n"/>
      <c r="J227" s="7" t="n"/>
      <c r="K227" s="5" t="n"/>
      <c r="L227" s="5" t="n"/>
      <c r="M227" s="5" t="n"/>
      <c r="N227" s="5" t="n"/>
      <c r="O227" s="5" t="n"/>
      <c r="P227" s="5" t="n"/>
      <c r="Q227" s="8">
        <f>IF(A227="","",IF(E227="Long",(G227-F227)*H227,(F227-G227)*H227))</f>
        <v/>
      </c>
      <c r="R227" s="8">
        <f>IF(A227="","",Q227-I227)</f>
        <v/>
      </c>
      <c r="S227" s="8">
        <f>IF(A227="","",F227*H227)</f>
        <v/>
      </c>
      <c r="T227" s="8">
        <f>IF(A227="","",IF(E227="Long",MAX(0,(F227-J227)*H227),MAX(0,(J227-F227)*H227)))</f>
        <v/>
      </c>
      <c r="U227" s="9">
        <f>IF(A227="","",IFERROR(R227/S227,""))</f>
        <v/>
      </c>
      <c r="V227" s="10">
        <f>IF(A227="","",IFERROR(R227/T227,""))</f>
        <v/>
      </c>
      <c r="W227" s="8">
        <f>IF(A227="","",SUM($R$2:R227))</f>
        <v/>
      </c>
      <c r="X227" s="8">
        <f>IF(A227="","",MAX($W$2:W227))</f>
        <v/>
      </c>
      <c r="Y227" s="8">
        <f>IF(A227="","",W227-X227)</f>
        <v/>
      </c>
    </row>
    <row r="228">
      <c r="A228" s="5" t="n"/>
      <c r="B228" s="6" t="n"/>
      <c r="C228" s="6" t="n"/>
      <c r="D228" s="5" t="n"/>
      <c r="E228" s="5" t="n"/>
      <c r="F228" s="7" t="n"/>
      <c r="G228" s="7" t="n"/>
      <c r="H228" s="5" t="n"/>
      <c r="I228" s="7" t="n"/>
      <c r="J228" s="7" t="n"/>
      <c r="K228" s="5" t="n"/>
      <c r="L228" s="5" t="n"/>
      <c r="M228" s="5" t="n"/>
      <c r="N228" s="5" t="n"/>
      <c r="O228" s="5" t="n"/>
      <c r="P228" s="5" t="n"/>
      <c r="Q228" s="8">
        <f>IF(A228="","",IF(E228="Long",(G228-F228)*H228,(F228-G228)*H228))</f>
        <v/>
      </c>
      <c r="R228" s="8">
        <f>IF(A228="","",Q228-I228)</f>
        <v/>
      </c>
      <c r="S228" s="8">
        <f>IF(A228="","",F228*H228)</f>
        <v/>
      </c>
      <c r="T228" s="8">
        <f>IF(A228="","",IF(E228="Long",MAX(0,(F228-J228)*H228),MAX(0,(J228-F228)*H228)))</f>
        <v/>
      </c>
      <c r="U228" s="9">
        <f>IF(A228="","",IFERROR(R228/S228,""))</f>
        <v/>
      </c>
      <c r="V228" s="10">
        <f>IF(A228="","",IFERROR(R228/T228,""))</f>
        <v/>
      </c>
      <c r="W228" s="8">
        <f>IF(A228="","",SUM($R$2:R228))</f>
        <v/>
      </c>
      <c r="X228" s="8">
        <f>IF(A228="","",MAX($W$2:W228))</f>
        <v/>
      </c>
      <c r="Y228" s="8">
        <f>IF(A228="","",W228-X228)</f>
        <v/>
      </c>
    </row>
    <row r="229">
      <c r="A229" s="5" t="n"/>
      <c r="B229" s="6" t="n"/>
      <c r="C229" s="6" t="n"/>
      <c r="D229" s="5" t="n"/>
      <c r="E229" s="5" t="n"/>
      <c r="F229" s="7" t="n"/>
      <c r="G229" s="7" t="n"/>
      <c r="H229" s="5" t="n"/>
      <c r="I229" s="7" t="n"/>
      <c r="J229" s="7" t="n"/>
      <c r="K229" s="5" t="n"/>
      <c r="L229" s="5" t="n"/>
      <c r="M229" s="5" t="n"/>
      <c r="N229" s="5" t="n"/>
      <c r="O229" s="5" t="n"/>
      <c r="P229" s="5" t="n"/>
      <c r="Q229" s="8">
        <f>IF(A229="","",IF(E229="Long",(G229-F229)*H229,(F229-G229)*H229))</f>
        <v/>
      </c>
      <c r="R229" s="8">
        <f>IF(A229="","",Q229-I229)</f>
        <v/>
      </c>
      <c r="S229" s="8">
        <f>IF(A229="","",F229*H229)</f>
        <v/>
      </c>
      <c r="T229" s="8">
        <f>IF(A229="","",IF(E229="Long",MAX(0,(F229-J229)*H229),MAX(0,(J229-F229)*H229)))</f>
        <v/>
      </c>
      <c r="U229" s="9">
        <f>IF(A229="","",IFERROR(R229/S229,""))</f>
        <v/>
      </c>
      <c r="V229" s="10">
        <f>IF(A229="","",IFERROR(R229/T229,""))</f>
        <v/>
      </c>
      <c r="W229" s="8">
        <f>IF(A229="","",SUM($R$2:R229))</f>
        <v/>
      </c>
      <c r="X229" s="8">
        <f>IF(A229="","",MAX($W$2:W229))</f>
        <v/>
      </c>
      <c r="Y229" s="8">
        <f>IF(A229="","",W229-X229)</f>
        <v/>
      </c>
    </row>
    <row r="230">
      <c r="A230" s="5" t="n"/>
      <c r="B230" s="6" t="n"/>
      <c r="C230" s="6" t="n"/>
      <c r="D230" s="5" t="n"/>
      <c r="E230" s="5" t="n"/>
      <c r="F230" s="7" t="n"/>
      <c r="G230" s="7" t="n"/>
      <c r="H230" s="5" t="n"/>
      <c r="I230" s="7" t="n"/>
      <c r="J230" s="7" t="n"/>
      <c r="K230" s="5" t="n"/>
      <c r="L230" s="5" t="n"/>
      <c r="M230" s="5" t="n"/>
      <c r="N230" s="5" t="n"/>
      <c r="O230" s="5" t="n"/>
      <c r="P230" s="5" t="n"/>
      <c r="Q230" s="8">
        <f>IF(A230="","",IF(E230="Long",(G230-F230)*H230,(F230-G230)*H230))</f>
        <v/>
      </c>
      <c r="R230" s="8">
        <f>IF(A230="","",Q230-I230)</f>
        <v/>
      </c>
      <c r="S230" s="8">
        <f>IF(A230="","",F230*H230)</f>
        <v/>
      </c>
      <c r="T230" s="8">
        <f>IF(A230="","",IF(E230="Long",MAX(0,(F230-J230)*H230),MAX(0,(J230-F230)*H230)))</f>
        <v/>
      </c>
      <c r="U230" s="9">
        <f>IF(A230="","",IFERROR(R230/S230,""))</f>
        <v/>
      </c>
      <c r="V230" s="10">
        <f>IF(A230="","",IFERROR(R230/T230,""))</f>
        <v/>
      </c>
      <c r="W230" s="8">
        <f>IF(A230="","",SUM($R$2:R230))</f>
        <v/>
      </c>
      <c r="X230" s="8">
        <f>IF(A230="","",MAX($W$2:W230))</f>
        <v/>
      </c>
      <c r="Y230" s="8">
        <f>IF(A230="","",W230-X230)</f>
        <v/>
      </c>
    </row>
    <row r="231">
      <c r="A231" s="5" t="n"/>
      <c r="B231" s="6" t="n"/>
      <c r="C231" s="6" t="n"/>
      <c r="D231" s="5" t="n"/>
      <c r="E231" s="5" t="n"/>
      <c r="F231" s="7" t="n"/>
      <c r="G231" s="7" t="n"/>
      <c r="H231" s="5" t="n"/>
      <c r="I231" s="7" t="n"/>
      <c r="J231" s="7" t="n"/>
      <c r="K231" s="5" t="n"/>
      <c r="L231" s="5" t="n"/>
      <c r="M231" s="5" t="n"/>
      <c r="N231" s="5" t="n"/>
      <c r="O231" s="5" t="n"/>
      <c r="P231" s="5" t="n"/>
      <c r="Q231" s="8">
        <f>IF(A231="","",IF(E231="Long",(G231-F231)*H231,(F231-G231)*H231))</f>
        <v/>
      </c>
      <c r="R231" s="8">
        <f>IF(A231="","",Q231-I231)</f>
        <v/>
      </c>
      <c r="S231" s="8">
        <f>IF(A231="","",F231*H231)</f>
        <v/>
      </c>
      <c r="T231" s="8">
        <f>IF(A231="","",IF(E231="Long",MAX(0,(F231-J231)*H231),MAX(0,(J231-F231)*H231)))</f>
        <v/>
      </c>
      <c r="U231" s="9">
        <f>IF(A231="","",IFERROR(R231/S231,""))</f>
        <v/>
      </c>
      <c r="V231" s="10">
        <f>IF(A231="","",IFERROR(R231/T231,""))</f>
        <v/>
      </c>
      <c r="W231" s="8">
        <f>IF(A231="","",SUM($R$2:R231))</f>
        <v/>
      </c>
      <c r="X231" s="8">
        <f>IF(A231="","",MAX($W$2:W231))</f>
        <v/>
      </c>
      <c r="Y231" s="8">
        <f>IF(A231="","",W231-X231)</f>
        <v/>
      </c>
    </row>
    <row r="232">
      <c r="A232" s="5" t="n"/>
      <c r="B232" s="6" t="n"/>
      <c r="C232" s="6" t="n"/>
      <c r="D232" s="5" t="n"/>
      <c r="E232" s="5" t="n"/>
      <c r="F232" s="7" t="n"/>
      <c r="G232" s="7" t="n"/>
      <c r="H232" s="5" t="n"/>
      <c r="I232" s="7" t="n"/>
      <c r="J232" s="7" t="n"/>
      <c r="K232" s="5" t="n"/>
      <c r="L232" s="5" t="n"/>
      <c r="M232" s="5" t="n"/>
      <c r="N232" s="5" t="n"/>
      <c r="O232" s="5" t="n"/>
      <c r="P232" s="5" t="n"/>
      <c r="Q232" s="8">
        <f>IF(A232="","",IF(E232="Long",(G232-F232)*H232,(F232-G232)*H232))</f>
        <v/>
      </c>
      <c r="R232" s="8">
        <f>IF(A232="","",Q232-I232)</f>
        <v/>
      </c>
      <c r="S232" s="8">
        <f>IF(A232="","",F232*H232)</f>
        <v/>
      </c>
      <c r="T232" s="8">
        <f>IF(A232="","",IF(E232="Long",MAX(0,(F232-J232)*H232),MAX(0,(J232-F232)*H232)))</f>
        <v/>
      </c>
      <c r="U232" s="9">
        <f>IF(A232="","",IFERROR(R232/S232,""))</f>
        <v/>
      </c>
      <c r="V232" s="10">
        <f>IF(A232="","",IFERROR(R232/T232,""))</f>
        <v/>
      </c>
      <c r="W232" s="8">
        <f>IF(A232="","",SUM($R$2:R232))</f>
        <v/>
      </c>
      <c r="X232" s="8">
        <f>IF(A232="","",MAX($W$2:W232))</f>
        <v/>
      </c>
      <c r="Y232" s="8">
        <f>IF(A232="","",W232-X232)</f>
        <v/>
      </c>
    </row>
    <row r="233">
      <c r="A233" s="5" t="n"/>
      <c r="B233" s="6" t="n"/>
      <c r="C233" s="6" t="n"/>
      <c r="D233" s="5" t="n"/>
      <c r="E233" s="5" t="n"/>
      <c r="F233" s="7" t="n"/>
      <c r="G233" s="7" t="n"/>
      <c r="H233" s="5" t="n"/>
      <c r="I233" s="7" t="n"/>
      <c r="J233" s="7" t="n"/>
      <c r="K233" s="5" t="n"/>
      <c r="L233" s="5" t="n"/>
      <c r="M233" s="5" t="n"/>
      <c r="N233" s="5" t="n"/>
      <c r="O233" s="5" t="n"/>
      <c r="P233" s="5" t="n"/>
      <c r="Q233" s="8">
        <f>IF(A233="","",IF(E233="Long",(G233-F233)*H233,(F233-G233)*H233))</f>
        <v/>
      </c>
      <c r="R233" s="8">
        <f>IF(A233="","",Q233-I233)</f>
        <v/>
      </c>
      <c r="S233" s="8">
        <f>IF(A233="","",F233*H233)</f>
        <v/>
      </c>
      <c r="T233" s="8">
        <f>IF(A233="","",IF(E233="Long",MAX(0,(F233-J233)*H233),MAX(0,(J233-F233)*H233)))</f>
        <v/>
      </c>
      <c r="U233" s="9">
        <f>IF(A233="","",IFERROR(R233/S233,""))</f>
        <v/>
      </c>
      <c r="V233" s="10">
        <f>IF(A233="","",IFERROR(R233/T233,""))</f>
        <v/>
      </c>
      <c r="W233" s="8">
        <f>IF(A233="","",SUM($R$2:R233))</f>
        <v/>
      </c>
      <c r="X233" s="8">
        <f>IF(A233="","",MAX($W$2:W233))</f>
        <v/>
      </c>
      <c r="Y233" s="8">
        <f>IF(A233="","",W233-X233)</f>
        <v/>
      </c>
    </row>
    <row r="234">
      <c r="A234" s="5" t="n"/>
      <c r="B234" s="6" t="n"/>
      <c r="C234" s="6" t="n"/>
      <c r="D234" s="5" t="n"/>
      <c r="E234" s="5" t="n"/>
      <c r="F234" s="7" t="n"/>
      <c r="G234" s="7" t="n"/>
      <c r="H234" s="5" t="n"/>
      <c r="I234" s="7" t="n"/>
      <c r="J234" s="7" t="n"/>
      <c r="K234" s="5" t="n"/>
      <c r="L234" s="5" t="n"/>
      <c r="M234" s="5" t="n"/>
      <c r="N234" s="5" t="n"/>
      <c r="O234" s="5" t="n"/>
      <c r="P234" s="5" t="n"/>
      <c r="Q234" s="8">
        <f>IF(A234="","",IF(E234="Long",(G234-F234)*H234,(F234-G234)*H234))</f>
        <v/>
      </c>
      <c r="R234" s="8">
        <f>IF(A234="","",Q234-I234)</f>
        <v/>
      </c>
      <c r="S234" s="8">
        <f>IF(A234="","",F234*H234)</f>
        <v/>
      </c>
      <c r="T234" s="8">
        <f>IF(A234="","",IF(E234="Long",MAX(0,(F234-J234)*H234),MAX(0,(J234-F234)*H234)))</f>
        <v/>
      </c>
      <c r="U234" s="9">
        <f>IF(A234="","",IFERROR(R234/S234,""))</f>
        <v/>
      </c>
      <c r="V234" s="10">
        <f>IF(A234="","",IFERROR(R234/T234,""))</f>
        <v/>
      </c>
      <c r="W234" s="8">
        <f>IF(A234="","",SUM($R$2:R234))</f>
        <v/>
      </c>
      <c r="X234" s="8">
        <f>IF(A234="","",MAX($W$2:W234))</f>
        <v/>
      </c>
      <c r="Y234" s="8">
        <f>IF(A234="","",W234-X234)</f>
        <v/>
      </c>
    </row>
    <row r="235">
      <c r="A235" s="5" t="n"/>
      <c r="B235" s="6" t="n"/>
      <c r="C235" s="6" t="n"/>
      <c r="D235" s="5" t="n"/>
      <c r="E235" s="5" t="n"/>
      <c r="F235" s="7" t="n"/>
      <c r="G235" s="7" t="n"/>
      <c r="H235" s="5" t="n"/>
      <c r="I235" s="7" t="n"/>
      <c r="J235" s="7" t="n"/>
      <c r="K235" s="5" t="n"/>
      <c r="L235" s="5" t="n"/>
      <c r="M235" s="5" t="n"/>
      <c r="N235" s="5" t="n"/>
      <c r="O235" s="5" t="n"/>
      <c r="P235" s="5" t="n"/>
      <c r="Q235" s="8">
        <f>IF(A235="","",IF(E235="Long",(G235-F235)*H235,(F235-G235)*H235))</f>
        <v/>
      </c>
      <c r="R235" s="8">
        <f>IF(A235="","",Q235-I235)</f>
        <v/>
      </c>
      <c r="S235" s="8">
        <f>IF(A235="","",F235*H235)</f>
        <v/>
      </c>
      <c r="T235" s="8">
        <f>IF(A235="","",IF(E235="Long",MAX(0,(F235-J235)*H235),MAX(0,(J235-F235)*H235)))</f>
        <v/>
      </c>
      <c r="U235" s="9">
        <f>IF(A235="","",IFERROR(R235/S235,""))</f>
        <v/>
      </c>
      <c r="V235" s="10">
        <f>IF(A235="","",IFERROR(R235/T235,""))</f>
        <v/>
      </c>
      <c r="W235" s="8">
        <f>IF(A235="","",SUM($R$2:R235))</f>
        <v/>
      </c>
      <c r="X235" s="8">
        <f>IF(A235="","",MAX($W$2:W235))</f>
        <v/>
      </c>
      <c r="Y235" s="8">
        <f>IF(A235="","",W235-X235)</f>
        <v/>
      </c>
    </row>
    <row r="236">
      <c r="A236" s="5" t="n"/>
      <c r="B236" s="6" t="n"/>
      <c r="C236" s="6" t="n"/>
      <c r="D236" s="5" t="n"/>
      <c r="E236" s="5" t="n"/>
      <c r="F236" s="7" t="n"/>
      <c r="G236" s="7" t="n"/>
      <c r="H236" s="5" t="n"/>
      <c r="I236" s="7" t="n"/>
      <c r="J236" s="7" t="n"/>
      <c r="K236" s="5" t="n"/>
      <c r="L236" s="5" t="n"/>
      <c r="M236" s="5" t="n"/>
      <c r="N236" s="5" t="n"/>
      <c r="O236" s="5" t="n"/>
      <c r="P236" s="5" t="n"/>
      <c r="Q236" s="8">
        <f>IF(A236="","",IF(E236="Long",(G236-F236)*H236,(F236-G236)*H236))</f>
        <v/>
      </c>
      <c r="R236" s="8">
        <f>IF(A236="","",Q236-I236)</f>
        <v/>
      </c>
      <c r="S236" s="8">
        <f>IF(A236="","",F236*H236)</f>
        <v/>
      </c>
      <c r="T236" s="8">
        <f>IF(A236="","",IF(E236="Long",MAX(0,(F236-J236)*H236),MAX(0,(J236-F236)*H236)))</f>
        <v/>
      </c>
      <c r="U236" s="9">
        <f>IF(A236="","",IFERROR(R236/S236,""))</f>
        <v/>
      </c>
      <c r="V236" s="10">
        <f>IF(A236="","",IFERROR(R236/T236,""))</f>
        <v/>
      </c>
      <c r="W236" s="8">
        <f>IF(A236="","",SUM($R$2:R236))</f>
        <v/>
      </c>
      <c r="X236" s="8">
        <f>IF(A236="","",MAX($W$2:W236))</f>
        <v/>
      </c>
      <c r="Y236" s="8">
        <f>IF(A236="","",W236-X236)</f>
        <v/>
      </c>
    </row>
    <row r="237">
      <c r="A237" s="5" t="n"/>
      <c r="B237" s="6" t="n"/>
      <c r="C237" s="6" t="n"/>
      <c r="D237" s="5" t="n"/>
      <c r="E237" s="5" t="n"/>
      <c r="F237" s="7" t="n"/>
      <c r="G237" s="7" t="n"/>
      <c r="H237" s="5" t="n"/>
      <c r="I237" s="7" t="n"/>
      <c r="J237" s="7" t="n"/>
      <c r="K237" s="5" t="n"/>
      <c r="L237" s="5" t="n"/>
      <c r="M237" s="5" t="n"/>
      <c r="N237" s="5" t="n"/>
      <c r="O237" s="5" t="n"/>
      <c r="P237" s="5" t="n"/>
      <c r="Q237" s="8">
        <f>IF(A237="","",IF(E237="Long",(G237-F237)*H237,(F237-G237)*H237))</f>
        <v/>
      </c>
      <c r="R237" s="8">
        <f>IF(A237="","",Q237-I237)</f>
        <v/>
      </c>
      <c r="S237" s="8">
        <f>IF(A237="","",F237*H237)</f>
        <v/>
      </c>
      <c r="T237" s="8">
        <f>IF(A237="","",IF(E237="Long",MAX(0,(F237-J237)*H237),MAX(0,(J237-F237)*H237)))</f>
        <v/>
      </c>
      <c r="U237" s="9">
        <f>IF(A237="","",IFERROR(R237/S237,""))</f>
        <v/>
      </c>
      <c r="V237" s="10">
        <f>IF(A237="","",IFERROR(R237/T237,""))</f>
        <v/>
      </c>
      <c r="W237" s="8">
        <f>IF(A237="","",SUM($R$2:R237))</f>
        <v/>
      </c>
      <c r="X237" s="8">
        <f>IF(A237="","",MAX($W$2:W237))</f>
        <v/>
      </c>
      <c r="Y237" s="8">
        <f>IF(A237="","",W237-X237)</f>
        <v/>
      </c>
    </row>
    <row r="238">
      <c r="A238" s="5" t="n"/>
      <c r="B238" s="6" t="n"/>
      <c r="C238" s="6" t="n"/>
      <c r="D238" s="5" t="n"/>
      <c r="E238" s="5" t="n"/>
      <c r="F238" s="7" t="n"/>
      <c r="G238" s="7" t="n"/>
      <c r="H238" s="5" t="n"/>
      <c r="I238" s="7" t="n"/>
      <c r="J238" s="7" t="n"/>
      <c r="K238" s="5" t="n"/>
      <c r="L238" s="5" t="n"/>
      <c r="M238" s="5" t="n"/>
      <c r="N238" s="5" t="n"/>
      <c r="O238" s="5" t="n"/>
      <c r="P238" s="5" t="n"/>
      <c r="Q238" s="8">
        <f>IF(A238="","",IF(E238="Long",(G238-F238)*H238,(F238-G238)*H238))</f>
        <v/>
      </c>
      <c r="R238" s="8">
        <f>IF(A238="","",Q238-I238)</f>
        <v/>
      </c>
      <c r="S238" s="8">
        <f>IF(A238="","",F238*H238)</f>
        <v/>
      </c>
      <c r="T238" s="8">
        <f>IF(A238="","",IF(E238="Long",MAX(0,(F238-J238)*H238),MAX(0,(J238-F238)*H238)))</f>
        <v/>
      </c>
      <c r="U238" s="9">
        <f>IF(A238="","",IFERROR(R238/S238,""))</f>
        <v/>
      </c>
      <c r="V238" s="10">
        <f>IF(A238="","",IFERROR(R238/T238,""))</f>
        <v/>
      </c>
      <c r="W238" s="8">
        <f>IF(A238="","",SUM($R$2:R238))</f>
        <v/>
      </c>
      <c r="X238" s="8">
        <f>IF(A238="","",MAX($W$2:W238))</f>
        <v/>
      </c>
      <c r="Y238" s="8">
        <f>IF(A238="","",W238-X238)</f>
        <v/>
      </c>
    </row>
    <row r="239">
      <c r="A239" s="5" t="n"/>
      <c r="B239" s="6" t="n"/>
      <c r="C239" s="6" t="n"/>
      <c r="D239" s="5" t="n"/>
      <c r="E239" s="5" t="n"/>
      <c r="F239" s="7" t="n"/>
      <c r="G239" s="7" t="n"/>
      <c r="H239" s="5" t="n"/>
      <c r="I239" s="7" t="n"/>
      <c r="J239" s="7" t="n"/>
      <c r="K239" s="5" t="n"/>
      <c r="L239" s="5" t="n"/>
      <c r="M239" s="5" t="n"/>
      <c r="N239" s="5" t="n"/>
      <c r="O239" s="5" t="n"/>
      <c r="P239" s="5" t="n"/>
      <c r="Q239" s="8">
        <f>IF(A239="","",IF(E239="Long",(G239-F239)*H239,(F239-G239)*H239))</f>
        <v/>
      </c>
      <c r="R239" s="8">
        <f>IF(A239="","",Q239-I239)</f>
        <v/>
      </c>
      <c r="S239" s="8">
        <f>IF(A239="","",F239*H239)</f>
        <v/>
      </c>
      <c r="T239" s="8">
        <f>IF(A239="","",IF(E239="Long",MAX(0,(F239-J239)*H239),MAX(0,(J239-F239)*H239)))</f>
        <v/>
      </c>
      <c r="U239" s="9">
        <f>IF(A239="","",IFERROR(R239/S239,""))</f>
        <v/>
      </c>
      <c r="V239" s="10">
        <f>IF(A239="","",IFERROR(R239/T239,""))</f>
        <v/>
      </c>
      <c r="W239" s="8">
        <f>IF(A239="","",SUM($R$2:R239))</f>
        <v/>
      </c>
      <c r="X239" s="8">
        <f>IF(A239="","",MAX($W$2:W239))</f>
        <v/>
      </c>
      <c r="Y239" s="8">
        <f>IF(A239="","",W239-X239)</f>
        <v/>
      </c>
    </row>
    <row r="240">
      <c r="A240" s="5" t="n"/>
      <c r="B240" s="6" t="n"/>
      <c r="C240" s="6" t="n"/>
      <c r="D240" s="5" t="n"/>
      <c r="E240" s="5" t="n"/>
      <c r="F240" s="7" t="n"/>
      <c r="G240" s="7" t="n"/>
      <c r="H240" s="5" t="n"/>
      <c r="I240" s="7" t="n"/>
      <c r="J240" s="7" t="n"/>
      <c r="K240" s="5" t="n"/>
      <c r="L240" s="5" t="n"/>
      <c r="M240" s="5" t="n"/>
      <c r="N240" s="5" t="n"/>
      <c r="O240" s="5" t="n"/>
      <c r="P240" s="5" t="n"/>
      <c r="Q240" s="8">
        <f>IF(A240="","",IF(E240="Long",(G240-F240)*H240,(F240-G240)*H240))</f>
        <v/>
      </c>
      <c r="R240" s="8">
        <f>IF(A240="","",Q240-I240)</f>
        <v/>
      </c>
      <c r="S240" s="8">
        <f>IF(A240="","",F240*H240)</f>
        <v/>
      </c>
      <c r="T240" s="8">
        <f>IF(A240="","",IF(E240="Long",MAX(0,(F240-J240)*H240),MAX(0,(J240-F240)*H240)))</f>
        <v/>
      </c>
      <c r="U240" s="9">
        <f>IF(A240="","",IFERROR(R240/S240,""))</f>
        <v/>
      </c>
      <c r="V240" s="10">
        <f>IF(A240="","",IFERROR(R240/T240,""))</f>
        <v/>
      </c>
      <c r="W240" s="8">
        <f>IF(A240="","",SUM($R$2:R240))</f>
        <v/>
      </c>
      <c r="X240" s="8">
        <f>IF(A240="","",MAX($W$2:W240))</f>
        <v/>
      </c>
      <c r="Y240" s="8">
        <f>IF(A240="","",W240-X240)</f>
        <v/>
      </c>
    </row>
    <row r="241">
      <c r="A241" s="5" t="n"/>
      <c r="B241" s="6" t="n"/>
      <c r="C241" s="6" t="n"/>
      <c r="D241" s="5" t="n"/>
      <c r="E241" s="5" t="n"/>
      <c r="F241" s="7" t="n"/>
      <c r="G241" s="7" t="n"/>
      <c r="H241" s="5" t="n"/>
      <c r="I241" s="7" t="n"/>
      <c r="J241" s="7" t="n"/>
      <c r="K241" s="5" t="n"/>
      <c r="L241" s="5" t="n"/>
      <c r="M241" s="5" t="n"/>
      <c r="N241" s="5" t="n"/>
      <c r="O241" s="5" t="n"/>
      <c r="P241" s="5" t="n"/>
      <c r="Q241" s="8">
        <f>IF(A241="","",IF(E241="Long",(G241-F241)*H241,(F241-G241)*H241))</f>
        <v/>
      </c>
      <c r="R241" s="8">
        <f>IF(A241="","",Q241-I241)</f>
        <v/>
      </c>
      <c r="S241" s="8">
        <f>IF(A241="","",F241*H241)</f>
        <v/>
      </c>
      <c r="T241" s="8">
        <f>IF(A241="","",IF(E241="Long",MAX(0,(F241-J241)*H241),MAX(0,(J241-F241)*H241)))</f>
        <v/>
      </c>
      <c r="U241" s="9">
        <f>IF(A241="","",IFERROR(R241/S241,""))</f>
        <v/>
      </c>
      <c r="V241" s="10">
        <f>IF(A241="","",IFERROR(R241/T241,""))</f>
        <v/>
      </c>
      <c r="W241" s="8">
        <f>IF(A241="","",SUM($R$2:R241))</f>
        <v/>
      </c>
      <c r="X241" s="8">
        <f>IF(A241="","",MAX($W$2:W241))</f>
        <v/>
      </c>
      <c r="Y241" s="8">
        <f>IF(A241="","",W241-X241)</f>
        <v/>
      </c>
    </row>
    <row r="242">
      <c r="A242" s="5" t="n"/>
      <c r="B242" s="6" t="n"/>
      <c r="C242" s="6" t="n"/>
      <c r="D242" s="5" t="n"/>
      <c r="E242" s="5" t="n"/>
      <c r="F242" s="7" t="n"/>
      <c r="G242" s="7" t="n"/>
      <c r="H242" s="5" t="n"/>
      <c r="I242" s="7" t="n"/>
      <c r="J242" s="7" t="n"/>
      <c r="K242" s="5" t="n"/>
      <c r="L242" s="5" t="n"/>
      <c r="M242" s="5" t="n"/>
      <c r="N242" s="5" t="n"/>
      <c r="O242" s="5" t="n"/>
      <c r="P242" s="5" t="n"/>
      <c r="Q242" s="8">
        <f>IF(A242="","",IF(E242="Long",(G242-F242)*H242,(F242-G242)*H242))</f>
        <v/>
      </c>
      <c r="R242" s="8">
        <f>IF(A242="","",Q242-I242)</f>
        <v/>
      </c>
      <c r="S242" s="8">
        <f>IF(A242="","",F242*H242)</f>
        <v/>
      </c>
      <c r="T242" s="8">
        <f>IF(A242="","",IF(E242="Long",MAX(0,(F242-J242)*H242),MAX(0,(J242-F242)*H242)))</f>
        <v/>
      </c>
      <c r="U242" s="9">
        <f>IF(A242="","",IFERROR(R242/S242,""))</f>
        <v/>
      </c>
      <c r="V242" s="10">
        <f>IF(A242="","",IFERROR(R242/T242,""))</f>
        <v/>
      </c>
      <c r="W242" s="8">
        <f>IF(A242="","",SUM($R$2:R242))</f>
        <v/>
      </c>
      <c r="X242" s="8">
        <f>IF(A242="","",MAX($W$2:W242))</f>
        <v/>
      </c>
      <c r="Y242" s="8">
        <f>IF(A242="","",W242-X242)</f>
        <v/>
      </c>
    </row>
    <row r="243">
      <c r="A243" s="5" t="n"/>
      <c r="B243" s="6" t="n"/>
      <c r="C243" s="6" t="n"/>
      <c r="D243" s="5" t="n"/>
      <c r="E243" s="5" t="n"/>
      <c r="F243" s="7" t="n"/>
      <c r="G243" s="7" t="n"/>
      <c r="H243" s="5" t="n"/>
      <c r="I243" s="7" t="n"/>
      <c r="J243" s="7" t="n"/>
      <c r="K243" s="5" t="n"/>
      <c r="L243" s="5" t="n"/>
      <c r="M243" s="5" t="n"/>
      <c r="N243" s="5" t="n"/>
      <c r="O243" s="5" t="n"/>
      <c r="P243" s="5" t="n"/>
      <c r="Q243" s="8">
        <f>IF(A243="","",IF(E243="Long",(G243-F243)*H243,(F243-G243)*H243))</f>
        <v/>
      </c>
      <c r="R243" s="8">
        <f>IF(A243="","",Q243-I243)</f>
        <v/>
      </c>
      <c r="S243" s="8">
        <f>IF(A243="","",F243*H243)</f>
        <v/>
      </c>
      <c r="T243" s="8">
        <f>IF(A243="","",IF(E243="Long",MAX(0,(F243-J243)*H243),MAX(0,(J243-F243)*H243)))</f>
        <v/>
      </c>
      <c r="U243" s="9">
        <f>IF(A243="","",IFERROR(R243/S243,""))</f>
        <v/>
      </c>
      <c r="V243" s="10">
        <f>IF(A243="","",IFERROR(R243/T243,""))</f>
        <v/>
      </c>
      <c r="W243" s="8">
        <f>IF(A243="","",SUM($R$2:R243))</f>
        <v/>
      </c>
      <c r="X243" s="8">
        <f>IF(A243="","",MAX($W$2:W243))</f>
        <v/>
      </c>
      <c r="Y243" s="8">
        <f>IF(A243="","",W243-X243)</f>
        <v/>
      </c>
    </row>
    <row r="244">
      <c r="A244" s="5" t="n"/>
      <c r="B244" s="6" t="n"/>
      <c r="C244" s="6" t="n"/>
      <c r="D244" s="5" t="n"/>
      <c r="E244" s="5" t="n"/>
      <c r="F244" s="7" t="n"/>
      <c r="G244" s="7" t="n"/>
      <c r="H244" s="5" t="n"/>
      <c r="I244" s="7" t="n"/>
      <c r="J244" s="7" t="n"/>
      <c r="K244" s="5" t="n"/>
      <c r="L244" s="5" t="n"/>
      <c r="M244" s="5" t="n"/>
      <c r="N244" s="5" t="n"/>
      <c r="O244" s="5" t="n"/>
      <c r="P244" s="5" t="n"/>
      <c r="Q244" s="8">
        <f>IF(A244="","",IF(E244="Long",(G244-F244)*H244,(F244-G244)*H244))</f>
        <v/>
      </c>
      <c r="R244" s="8">
        <f>IF(A244="","",Q244-I244)</f>
        <v/>
      </c>
      <c r="S244" s="8">
        <f>IF(A244="","",F244*H244)</f>
        <v/>
      </c>
      <c r="T244" s="8">
        <f>IF(A244="","",IF(E244="Long",MAX(0,(F244-J244)*H244),MAX(0,(J244-F244)*H244)))</f>
        <v/>
      </c>
      <c r="U244" s="9">
        <f>IF(A244="","",IFERROR(R244/S244,""))</f>
        <v/>
      </c>
      <c r="V244" s="10">
        <f>IF(A244="","",IFERROR(R244/T244,""))</f>
        <v/>
      </c>
      <c r="W244" s="8">
        <f>IF(A244="","",SUM($R$2:R244))</f>
        <v/>
      </c>
      <c r="X244" s="8">
        <f>IF(A244="","",MAX($W$2:W244))</f>
        <v/>
      </c>
      <c r="Y244" s="8">
        <f>IF(A244="","",W244-X244)</f>
        <v/>
      </c>
    </row>
    <row r="245">
      <c r="A245" s="5" t="n"/>
      <c r="B245" s="6" t="n"/>
      <c r="C245" s="6" t="n"/>
      <c r="D245" s="5" t="n"/>
      <c r="E245" s="5" t="n"/>
      <c r="F245" s="7" t="n"/>
      <c r="G245" s="7" t="n"/>
      <c r="H245" s="5" t="n"/>
      <c r="I245" s="7" t="n"/>
      <c r="J245" s="7" t="n"/>
      <c r="K245" s="5" t="n"/>
      <c r="L245" s="5" t="n"/>
      <c r="M245" s="5" t="n"/>
      <c r="N245" s="5" t="n"/>
      <c r="O245" s="5" t="n"/>
      <c r="P245" s="5" t="n"/>
      <c r="Q245" s="8">
        <f>IF(A245="","",IF(E245="Long",(G245-F245)*H245,(F245-G245)*H245))</f>
        <v/>
      </c>
      <c r="R245" s="8">
        <f>IF(A245="","",Q245-I245)</f>
        <v/>
      </c>
      <c r="S245" s="8">
        <f>IF(A245="","",F245*H245)</f>
        <v/>
      </c>
      <c r="T245" s="8">
        <f>IF(A245="","",IF(E245="Long",MAX(0,(F245-J245)*H245),MAX(0,(J245-F245)*H245)))</f>
        <v/>
      </c>
      <c r="U245" s="9">
        <f>IF(A245="","",IFERROR(R245/S245,""))</f>
        <v/>
      </c>
      <c r="V245" s="10">
        <f>IF(A245="","",IFERROR(R245/T245,""))</f>
        <v/>
      </c>
      <c r="W245" s="8">
        <f>IF(A245="","",SUM($R$2:R245))</f>
        <v/>
      </c>
      <c r="X245" s="8">
        <f>IF(A245="","",MAX($W$2:W245))</f>
        <v/>
      </c>
      <c r="Y245" s="8">
        <f>IF(A245="","",W245-X245)</f>
        <v/>
      </c>
    </row>
    <row r="246">
      <c r="A246" s="5" t="n"/>
      <c r="B246" s="6" t="n"/>
      <c r="C246" s="6" t="n"/>
      <c r="D246" s="5" t="n"/>
      <c r="E246" s="5" t="n"/>
      <c r="F246" s="7" t="n"/>
      <c r="G246" s="7" t="n"/>
      <c r="H246" s="5" t="n"/>
      <c r="I246" s="7" t="n"/>
      <c r="J246" s="7" t="n"/>
      <c r="K246" s="5" t="n"/>
      <c r="L246" s="5" t="n"/>
      <c r="M246" s="5" t="n"/>
      <c r="N246" s="5" t="n"/>
      <c r="O246" s="5" t="n"/>
      <c r="P246" s="5" t="n"/>
      <c r="Q246" s="8">
        <f>IF(A246="","",IF(E246="Long",(G246-F246)*H246,(F246-G246)*H246))</f>
        <v/>
      </c>
      <c r="R246" s="8">
        <f>IF(A246="","",Q246-I246)</f>
        <v/>
      </c>
      <c r="S246" s="8">
        <f>IF(A246="","",F246*H246)</f>
        <v/>
      </c>
      <c r="T246" s="8">
        <f>IF(A246="","",IF(E246="Long",MAX(0,(F246-J246)*H246),MAX(0,(J246-F246)*H246)))</f>
        <v/>
      </c>
      <c r="U246" s="9">
        <f>IF(A246="","",IFERROR(R246/S246,""))</f>
        <v/>
      </c>
      <c r="V246" s="10">
        <f>IF(A246="","",IFERROR(R246/T246,""))</f>
        <v/>
      </c>
      <c r="W246" s="8">
        <f>IF(A246="","",SUM($R$2:R246))</f>
        <v/>
      </c>
      <c r="X246" s="8">
        <f>IF(A246="","",MAX($W$2:W246))</f>
        <v/>
      </c>
      <c r="Y246" s="8">
        <f>IF(A246="","",W246-X246)</f>
        <v/>
      </c>
    </row>
    <row r="247">
      <c r="A247" s="5" t="n"/>
      <c r="B247" s="6" t="n"/>
      <c r="C247" s="6" t="n"/>
      <c r="D247" s="5" t="n"/>
      <c r="E247" s="5" t="n"/>
      <c r="F247" s="7" t="n"/>
      <c r="G247" s="7" t="n"/>
      <c r="H247" s="5" t="n"/>
      <c r="I247" s="7" t="n"/>
      <c r="J247" s="7" t="n"/>
      <c r="K247" s="5" t="n"/>
      <c r="L247" s="5" t="n"/>
      <c r="M247" s="5" t="n"/>
      <c r="N247" s="5" t="n"/>
      <c r="O247" s="5" t="n"/>
      <c r="P247" s="5" t="n"/>
      <c r="Q247" s="8">
        <f>IF(A247="","",IF(E247="Long",(G247-F247)*H247,(F247-G247)*H247))</f>
        <v/>
      </c>
      <c r="R247" s="8">
        <f>IF(A247="","",Q247-I247)</f>
        <v/>
      </c>
      <c r="S247" s="8">
        <f>IF(A247="","",F247*H247)</f>
        <v/>
      </c>
      <c r="T247" s="8">
        <f>IF(A247="","",IF(E247="Long",MAX(0,(F247-J247)*H247),MAX(0,(J247-F247)*H247)))</f>
        <v/>
      </c>
      <c r="U247" s="9">
        <f>IF(A247="","",IFERROR(R247/S247,""))</f>
        <v/>
      </c>
      <c r="V247" s="10">
        <f>IF(A247="","",IFERROR(R247/T247,""))</f>
        <v/>
      </c>
      <c r="W247" s="8">
        <f>IF(A247="","",SUM($R$2:R247))</f>
        <v/>
      </c>
      <c r="X247" s="8">
        <f>IF(A247="","",MAX($W$2:W247))</f>
        <v/>
      </c>
      <c r="Y247" s="8">
        <f>IF(A247="","",W247-X247)</f>
        <v/>
      </c>
    </row>
    <row r="248">
      <c r="A248" s="5" t="n"/>
      <c r="B248" s="6" t="n"/>
      <c r="C248" s="6" t="n"/>
      <c r="D248" s="5" t="n"/>
      <c r="E248" s="5" t="n"/>
      <c r="F248" s="7" t="n"/>
      <c r="G248" s="7" t="n"/>
      <c r="H248" s="5" t="n"/>
      <c r="I248" s="7" t="n"/>
      <c r="J248" s="7" t="n"/>
      <c r="K248" s="5" t="n"/>
      <c r="L248" s="5" t="n"/>
      <c r="M248" s="5" t="n"/>
      <c r="N248" s="5" t="n"/>
      <c r="O248" s="5" t="n"/>
      <c r="P248" s="5" t="n"/>
      <c r="Q248" s="8">
        <f>IF(A248="","",IF(E248="Long",(G248-F248)*H248,(F248-G248)*H248))</f>
        <v/>
      </c>
      <c r="R248" s="8">
        <f>IF(A248="","",Q248-I248)</f>
        <v/>
      </c>
      <c r="S248" s="8">
        <f>IF(A248="","",F248*H248)</f>
        <v/>
      </c>
      <c r="T248" s="8">
        <f>IF(A248="","",IF(E248="Long",MAX(0,(F248-J248)*H248),MAX(0,(J248-F248)*H248)))</f>
        <v/>
      </c>
      <c r="U248" s="9">
        <f>IF(A248="","",IFERROR(R248/S248,""))</f>
        <v/>
      </c>
      <c r="V248" s="10">
        <f>IF(A248="","",IFERROR(R248/T248,""))</f>
        <v/>
      </c>
      <c r="W248" s="8">
        <f>IF(A248="","",SUM($R$2:R248))</f>
        <v/>
      </c>
      <c r="X248" s="8">
        <f>IF(A248="","",MAX($W$2:W248))</f>
        <v/>
      </c>
      <c r="Y248" s="8">
        <f>IF(A248="","",W248-X248)</f>
        <v/>
      </c>
    </row>
    <row r="249">
      <c r="A249" s="5" t="n"/>
      <c r="B249" s="6" t="n"/>
      <c r="C249" s="6" t="n"/>
      <c r="D249" s="5" t="n"/>
      <c r="E249" s="5" t="n"/>
      <c r="F249" s="7" t="n"/>
      <c r="G249" s="7" t="n"/>
      <c r="H249" s="5" t="n"/>
      <c r="I249" s="7" t="n"/>
      <c r="J249" s="7" t="n"/>
      <c r="K249" s="5" t="n"/>
      <c r="L249" s="5" t="n"/>
      <c r="M249" s="5" t="n"/>
      <c r="N249" s="5" t="n"/>
      <c r="O249" s="5" t="n"/>
      <c r="P249" s="5" t="n"/>
      <c r="Q249" s="8">
        <f>IF(A249="","",IF(E249="Long",(G249-F249)*H249,(F249-G249)*H249))</f>
        <v/>
      </c>
      <c r="R249" s="8">
        <f>IF(A249="","",Q249-I249)</f>
        <v/>
      </c>
      <c r="S249" s="8">
        <f>IF(A249="","",F249*H249)</f>
        <v/>
      </c>
      <c r="T249" s="8">
        <f>IF(A249="","",IF(E249="Long",MAX(0,(F249-J249)*H249),MAX(0,(J249-F249)*H249)))</f>
        <v/>
      </c>
      <c r="U249" s="9">
        <f>IF(A249="","",IFERROR(R249/S249,""))</f>
        <v/>
      </c>
      <c r="V249" s="10">
        <f>IF(A249="","",IFERROR(R249/T249,""))</f>
        <v/>
      </c>
      <c r="W249" s="8">
        <f>IF(A249="","",SUM($R$2:R249))</f>
        <v/>
      </c>
      <c r="X249" s="8">
        <f>IF(A249="","",MAX($W$2:W249))</f>
        <v/>
      </c>
      <c r="Y249" s="8">
        <f>IF(A249="","",W249-X249)</f>
        <v/>
      </c>
    </row>
    <row r="250">
      <c r="A250" s="5" t="n"/>
      <c r="B250" s="6" t="n"/>
      <c r="C250" s="6" t="n"/>
      <c r="D250" s="5" t="n"/>
      <c r="E250" s="5" t="n"/>
      <c r="F250" s="7" t="n"/>
      <c r="G250" s="7" t="n"/>
      <c r="H250" s="5" t="n"/>
      <c r="I250" s="7" t="n"/>
      <c r="J250" s="7" t="n"/>
      <c r="K250" s="5" t="n"/>
      <c r="L250" s="5" t="n"/>
      <c r="M250" s="5" t="n"/>
      <c r="N250" s="5" t="n"/>
      <c r="O250" s="5" t="n"/>
      <c r="P250" s="5" t="n"/>
      <c r="Q250" s="8">
        <f>IF(A250="","",IF(E250="Long",(G250-F250)*H250,(F250-G250)*H250))</f>
        <v/>
      </c>
      <c r="R250" s="8">
        <f>IF(A250="","",Q250-I250)</f>
        <v/>
      </c>
      <c r="S250" s="8">
        <f>IF(A250="","",F250*H250)</f>
        <v/>
      </c>
      <c r="T250" s="8">
        <f>IF(A250="","",IF(E250="Long",MAX(0,(F250-J250)*H250),MAX(0,(J250-F250)*H250)))</f>
        <v/>
      </c>
      <c r="U250" s="9">
        <f>IF(A250="","",IFERROR(R250/S250,""))</f>
        <v/>
      </c>
      <c r="V250" s="10">
        <f>IF(A250="","",IFERROR(R250/T250,""))</f>
        <v/>
      </c>
      <c r="W250" s="8">
        <f>IF(A250="","",SUM($R$2:R250))</f>
        <v/>
      </c>
      <c r="X250" s="8">
        <f>IF(A250="","",MAX($W$2:W250))</f>
        <v/>
      </c>
      <c r="Y250" s="8">
        <f>IF(A250="","",W250-X250)</f>
        <v/>
      </c>
    </row>
    <row r="251">
      <c r="A251" s="5" t="n"/>
      <c r="B251" s="6" t="n"/>
      <c r="C251" s="6" t="n"/>
      <c r="D251" s="5" t="n"/>
      <c r="E251" s="5" t="n"/>
      <c r="F251" s="7" t="n"/>
      <c r="G251" s="7" t="n"/>
      <c r="H251" s="5" t="n"/>
      <c r="I251" s="7" t="n"/>
      <c r="J251" s="7" t="n"/>
      <c r="K251" s="5" t="n"/>
      <c r="L251" s="5" t="n"/>
      <c r="M251" s="5" t="n"/>
      <c r="N251" s="5" t="n"/>
      <c r="O251" s="5" t="n"/>
      <c r="P251" s="5" t="n"/>
      <c r="Q251" s="8">
        <f>IF(A251="","",IF(E251="Long",(G251-F251)*H251,(F251-G251)*H251))</f>
        <v/>
      </c>
      <c r="R251" s="8">
        <f>IF(A251="","",Q251-I251)</f>
        <v/>
      </c>
      <c r="S251" s="8">
        <f>IF(A251="","",F251*H251)</f>
        <v/>
      </c>
      <c r="T251" s="8">
        <f>IF(A251="","",IF(E251="Long",MAX(0,(F251-J251)*H251),MAX(0,(J251-F251)*H251)))</f>
        <v/>
      </c>
      <c r="U251" s="9">
        <f>IF(A251="","",IFERROR(R251/S251,""))</f>
        <v/>
      </c>
      <c r="V251" s="10">
        <f>IF(A251="","",IFERROR(R251/T251,""))</f>
        <v/>
      </c>
      <c r="W251" s="8">
        <f>IF(A251="","",SUM($R$2:R251))</f>
        <v/>
      </c>
      <c r="X251" s="8">
        <f>IF(A251="","",MAX($W$2:W251))</f>
        <v/>
      </c>
      <c r="Y251" s="8">
        <f>IF(A251="","",W251-X251)</f>
        <v/>
      </c>
    </row>
    <row r="252">
      <c r="A252" s="5" t="n"/>
      <c r="B252" s="6" t="n"/>
      <c r="C252" s="6" t="n"/>
      <c r="D252" s="5" t="n"/>
      <c r="E252" s="5" t="n"/>
      <c r="F252" s="7" t="n"/>
      <c r="G252" s="7" t="n"/>
      <c r="H252" s="5" t="n"/>
      <c r="I252" s="7" t="n"/>
      <c r="J252" s="7" t="n"/>
      <c r="K252" s="5" t="n"/>
      <c r="L252" s="5" t="n"/>
      <c r="M252" s="5" t="n"/>
      <c r="N252" s="5" t="n"/>
      <c r="O252" s="5" t="n"/>
      <c r="P252" s="5" t="n"/>
      <c r="Q252" s="8">
        <f>IF(A252="","",IF(E252="Long",(G252-F252)*H252,(F252-G252)*H252))</f>
        <v/>
      </c>
      <c r="R252" s="8">
        <f>IF(A252="","",Q252-I252)</f>
        <v/>
      </c>
      <c r="S252" s="8">
        <f>IF(A252="","",F252*H252)</f>
        <v/>
      </c>
      <c r="T252" s="8">
        <f>IF(A252="","",IF(E252="Long",MAX(0,(F252-J252)*H252),MAX(0,(J252-F252)*H252)))</f>
        <v/>
      </c>
      <c r="U252" s="9">
        <f>IF(A252="","",IFERROR(R252/S252,""))</f>
        <v/>
      </c>
      <c r="V252" s="10">
        <f>IF(A252="","",IFERROR(R252/T252,""))</f>
        <v/>
      </c>
      <c r="W252" s="8">
        <f>IF(A252="","",SUM($R$2:R252))</f>
        <v/>
      </c>
      <c r="X252" s="8">
        <f>IF(A252="","",MAX($W$2:W252))</f>
        <v/>
      </c>
      <c r="Y252" s="8">
        <f>IF(A252="","",W252-X252)</f>
        <v/>
      </c>
    </row>
    <row r="253">
      <c r="A253" s="5" t="n"/>
      <c r="B253" s="6" t="n"/>
      <c r="C253" s="6" t="n"/>
      <c r="D253" s="5" t="n"/>
      <c r="E253" s="5" t="n"/>
      <c r="F253" s="7" t="n"/>
      <c r="G253" s="7" t="n"/>
      <c r="H253" s="5" t="n"/>
      <c r="I253" s="7" t="n"/>
      <c r="J253" s="7" t="n"/>
      <c r="K253" s="5" t="n"/>
      <c r="L253" s="5" t="n"/>
      <c r="M253" s="5" t="n"/>
      <c r="N253" s="5" t="n"/>
      <c r="O253" s="5" t="n"/>
      <c r="P253" s="5" t="n"/>
      <c r="Q253" s="8">
        <f>IF(A253="","",IF(E253="Long",(G253-F253)*H253,(F253-G253)*H253))</f>
        <v/>
      </c>
      <c r="R253" s="8">
        <f>IF(A253="","",Q253-I253)</f>
        <v/>
      </c>
      <c r="S253" s="8">
        <f>IF(A253="","",F253*H253)</f>
        <v/>
      </c>
      <c r="T253" s="8">
        <f>IF(A253="","",IF(E253="Long",MAX(0,(F253-J253)*H253),MAX(0,(J253-F253)*H253)))</f>
        <v/>
      </c>
      <c r="U253" s="9">
        <f>IF(A253="","",IFERROR(R253/S253,""))</f>
        <v/>
      </c>
      <c r="V253" s="10">
        <f>IF(A253="","",IFERROR(R253/T253,""))</f>
        <v/>
      </c>
      <c r="W253" s="8">
        <f>IF(A253="","",SUM($R$2:R253))</f>
        <v/>
      </c>
      <c r="X253" s="8">
        <f>IF(A253="","",MAX($W$2:W253))</f>
        <v/>
      </c>
      <c r="Y253" s="8">
        <f>IF(A253="","",W253-X253)</f>
        <v/>
      </c>
    </row>
    <row r="254">
      <c r="A254" s="5" t="n"/>
      <c r="B254" s="6" t="n"/>
      <c r="C254" s="6" t="n"/>
      <c r="D254" s="5" t="n"/>
      <c r="E254" s="5" t="n"/>
      <c r="F254" s="7" t="n"/>
      <c r="G254" s="7" t="n"/>
      <c r="H254" s="5" t="n"/>
      <c r="I254" s="7" t="n"/>
      <c r="J254" s="7" t="n"/>
      <c r="K254" s="5" t="n"/>
      <c r="L254" s="5" t="n"/>
      <c r="M254" s="5" t="n"/>
      <c r="N254" s="5" t="n"/>
      <c r="O254" s="5" t="n"/>
      <c r="P254" s="5" t="n"/>
      <c r="Q254" s="8">
        <f>IF(A254="","",IF(E254="Long",(G254-F254)*H254,(F254-G254)*H254))</f>
        <v/>
      </c>
      <c r="R254" s="8">
        <f>IF(A254="","",Q254-I254)</f>
        <v/>
      </c>
      <c r="S254" s="8">
        <f>IF(A254="","",F254*H254)</f>
        <v/>
      </c>
      <c r="T254" s="8">
        <f>IF(A254="","",IF(E254="Long",MAX(0,(F254-J254)*H254),MAX(0,(J254-F254)*H254)))</f>
        <v/>
      </c>
      <c r="U254" s="9">
        <f>IF(A254="","",IFERROR(R254/S254,""))</f>
        <v/>
      </c>
      <c r="V254" s="10">
        <f>IF(A254="","",IFERROR(R254/T254,""))</f>
        <v/>
      </c>
      <c r="W254" s="8">
        <f>IF(A254="","",SUM($R$2:R254))</f>
        <v/>
      </c>
      <c r="X254" s="8">
        <f>IF(A254="","",MAX($W$2:W254))</f>
        <v/>
      </c>
      <c r="Y254" s="8">
        <f>IF(A254="","",W254-X254)</f>
        <v/>
      </c>
    </row>
    <row r="255">
      <c r="A255" s="5" t="n"/>
      <c r="B255" s="6" t="n"/>
      <c r="C255" s="6" t="n"/>
      <c r="D255" s="5" t="n"/>
      <c r="E255" s="5" t="n"/>
      <c r="F255" s="7" t="n"/>
      <c r="G255" s="7" t="n"/>
      <c r="H255" s="5" t="n"/>
      <c r="I255" s="7" t="n"/>
      <c r="J255" s="7" t="n"/>
      <c r="K255" s="5" t="n"/>
      <c r="L255" s="5" t="n"/>
      <c r="M255" s="5" t="n"/>
      <c r="N255" s="5" t="n"/>
      <c r="O255" s="5" t="n"/>
      <c r="P255" s="5" t="n"/>
      <c r="Q255" s="8">
        <f>IF(A255="","",IF(E255="Long",(G255-F255)*H255,(F255-G255)*H255))</f>
        <v/>
      </c>
      <c r="R255" s="8">
        <f>IF(A255="","",Q255-I255)</f>
        <v/>
      </c>
      <c r="S255" s="8">
        <f>IF(A255="","",F255*H255)</f>
        <v/>
      </c>
      <c r="T255" s="8">
        <f>IF(A255="","",IF(E255="Long",MAX(0,(F255-J255)*H255),MAX(0,(J255-F255)*H255)))</f>
        <v/>
      </c>
      <c r="U255" s="9">
        <f>IF(A255="","",IFERROR(R255/S255,""))</f>
        <v/>
      </c>
      <c r="V255" s="10">
        <f>IF(A255="","",IFERROR(R255/T255,""))</f>
        <v/>
      </c>
      <c r="W255" s="8">
        <f>IF(A255="","",SUM($R$2:R255))</f>
        <v/>
      </c>
      <c r="X255" s="8">
        <f>IF(A255="","",MAX($W$2:W255))</f>
        <v/>
      </c>
      <c r="Y255" s="8">
        <f>IF(A255="","",W255-X255)</f>
        <v/>
      </c>
    </row>
    <row r="256">
      <c r="A256" s="5" t="n"/>
      <c r="B256" s="6" t="n"/>
      <c r="C256" s="6" t="n"/>
      <c r="D256" s="5" t="n"/>
      <c r="E256" s="5" t="n"/>
      <c r="F256" s="7" t="n"/>
      <c r="G256" s="7" t="n"/>
      <c r="H256" s="5" t="n"/>
      <c r="I256" s="7" t="n"/>
      <c r="J256" s="7" t="n"/>
      <c r="K256" s="5" t="n"/>
      <c r="L256" s="5" t="n"/>
      <c r="M256" s="5" t="n"/>
      <c r="N256" s="5" t="n"/>
      <c r="O256" s="5" t="n"/>
      <c r="P256" s="5" t="n"/>
      <c r="Q256" s="8">
        <f>IF(A256="","",IF(E256="Long",(G256-F256)*H256,(F256-G256)*H256))</f>
        <v/>
      </c>
      <c r="R256" s="8">
        <f>IF(A256="","",Q256-I256)</f>
        <v/>
      </c>
      <c r="S256" s="8">
        <f>IF(A256="","",F256*H256)</f>
        <v/>
      </c>
      <c r="T256" s="8">
        <f>IF(A256="","",IF(E256="Long",MAX(0,(F256-J256)*H256),MAX(0,(J256-F256)*H256)))</f>
        <v/>
      </c>
      <c r="U256" s="9">
        <f>IF(A256="","",IFERROR(R256/S256,""))</f>
        <v/>
      </c>
      <c r="V256" s="10">
        <f>IF(A256="","",IFERROR(R256/T256,""))</f>
        <v/>
      </c>
      <c r="W256" s="8">
        <f>IF(A256="","",SUM($R$2:R256))</f>
        <v/>
      </c>
      <c r="X256" s="8">
        <f>IF(A256="","",MAX($W$2:W256))</f>
        <v/>
      </c>
      <c r="Y256" s="8">
        <f>IF(A256="","",W256-X256)</f>
        <v/>
      </c>
    </row>
    <row r="257">
      <c r="A257" s="5" t="n"/>
      <c r="B257" s="6" t="n"/>
      <c r="C257" s="6" t="n"/>
      <c r="D257" s="5" t="n"/>
      <c r="E257" s="5" t="n"/>
      <c r="F257" s="7" t="n"/>
      <c r="G257" s="7" t="n"/>
      <c r="H257" s="5" t="n"/>
      <c r="I257" s="7" t="n"/>
      <c r="J257" s="7" t="n"/>
      <c r="K257" s="5" t="n"/>
      <c r="L257" s="5" t="n"/>
      <c r="M257" s="5" t="n"/>
      <c r="N257" s="5" t="n"/>
      <c r="O257" s="5" t="n"/>
      <c r="P257" s="5" t="n"/>
      <c r="Q257" s="8">
        <f>IF(A257="","",IF(E257="Long",(G257-F257)*H257,(F257-G257)*H257))</f>
        <v/>
      </c>
      <c r="R257" s="8">
        <f>IF(A257="","",Q257-I257)</f>
        <v/>
      </c>
      <c r="S257" s="8">
        <f>IF(A257="","",F257*H257)</f>
        <v/>
      </c>
      <c r="T257" s="8">
        <f>IF(A257="","",IF(E257="Long",MAX(0,(F257-J257)*H257),MAX(0,(J257-F257)*H257)))</f>
        <v/>
      </c>
      <c r="U257" s="9">
        <f>IF(A257="","",IFERROR(R257/S257,""))</f>
        <v/>
      </c>
      <c r="V257" s="10">
        <f>IF(A257="","",IFERROR(R257/T257,""))</f>
        <v/>
      </c>
      <c r="W257" s="8">
        <f>IF(A257="","",SUM($R$2:R257))</f>
        <v/>
      </c>
      <c r="X257" s="8">
        <f>IF(A257="","",MAX($W$2:W257))</f>
        <v/>
      </c>
      <c r="Y257" s="8">
        <f>IF(A257="","",W257-X257)</f>
        <v/>
      </c>
    </row>
    <row r="258">
      <c r="A258" s="5" t="n"/>
      <c r="B258" s="6" t="n"/>
      <c r="C258" s="6" t="n"/>
      <c r="D258" s="5" t="n"/>
      <c r="E258" s="5" t="n"/>
      <c r="F258" s="7" t="n"/>
      <c r="G258" s="7" t="n"/>
      <c r="H258" s="5" t="n"/>
      <c r="I258" s="7" t="n"/>
      <c r="J258" s="7" t="n"/>
      <c r="K258" s="5" t="n"/>
      <c r="L258" s="5" t="n"/>
      <c r="M258" s="5" t="n"/>
      <c r="N258" s="5" t="n"/>
      <c r="O258" s="5" t="n"/>
      <c r="P258" s="5" t="n"/>
      <c r="Q258" s="8">
        <f>IF(A258="","",IF(E258="Long",(G258-F258)*H258,(F258-G258)*H258))</f>
        <v/>
      </c>
      <c r="R258" s="8">
        <f>IF(A258="","",Q258-I258)</f>
        <v/>
      </c>
      <c r="S258" s="8">
        <f>IF(A258="","",F258*H258)</f>
        <v/>
      </c>
      <c r="T258" s="8">
        <f>IF(A258="","",IF(E258="Long",MAX(0,(F258-J258)*H258),MAX(0,(J258-F258)*H258)))</f>
        <v/>
      </c>
      <c r="U258" s="9">
        <f>IF(A258="","",IFERROR(R258/S258,""))</f>
        <v/>
      </c>
      <c r="V258" s="10">
        <f>IF(A258="","",IFERROR(R258/T258,""))</f>
        <v/>
      </c>
      <c r="W258" s="8">
        <f>IF(A258="","",SUM($R$2:R258))</f>
        <v/>
      </c>
      <c r="X258" s="8">
        <f>IF(A258="","",MAX($W$2:W258))</f>
        <v/>
      </c>
      <c r="Y258" s="8">
        <f>IF(A258="","",W258-X258)</f>
        <v/>
      </c>
    </row>
    <row r="259">
      <c r="A259" s="5" t="n"/>
      <c r="B259" s="6" t="n"/>
      <c r="C259" s="6" t="n"/>
      <c r="D259" s="5" t="n"/>
      <c r="E259" s="5" t="n"/>
      <c r="F259" s="7" t="n"/>
      <c r="G259" s="7" t="n"/>
      <c r="H259" s="5" t="n"/>
      <c r="I259" s="7" t="n"/>
      <c r="J259" s="7" t="n"/>
      <c r="K259" s="5" t="n"/>
      <c r="L259" s="5" t="n"/>
      <c r="M259" s="5" t="n"/>
      <c r="N259" s="5" t="n"/>
      <c r="O259" s="5" t="n"/>
      <c r="P259" s="5" t="n"/>
      <c r="Q259" s="8">
        <f>IF(A259="","",IF(E259="Long",(G259-F259)*H259,(F259-G259)*H259))</f>
        <v/>
      </c>
      <c r="R259" s="8">
        <f>IF(A259="","",Q259-I259)</f>
        <v/>
      </c>
      <c r="S259" s="8">
        <f>IF(A259="","",F259*H259)</f>
        <v/>
      </c>
      <c r="T259" s="8">
        <f>IF(A259="","",IF(E259="Long",MAX(0,(F259-J259)*H259),MAX(0,(J259-F259)*H259)))</f>
        <v/>
      </c>
      <c r="U259" s="9">
        <f>IF(A259="","",IFERROR(R259/S259,""))</f>
        <v/>
      </c>
      <c r="V259" s="10">
        <f>IF(A259="","",IFERROR(R259/T259,""))</f>
        <v/>
      </c>
      <c r="W259" s="8">
        <f>IF(A259="","",SUM($R$2:R259))</f>
        <v/>
      </c>
      <c r="X259" s="8">
        <f>IF(A259="","",MAX($W$2:W259))</f>
        <v/>
      </c>
      <c r="Y259" s="8">
        <f>IF(A259="","",W259-X259)</f>
        <v/>
      </c>
    </row>
    <row r="260">
      <c r="A260" s="5" t="n"/>
      <c r="B260" s="6" t="n"/>
      <c r="C260" s="6" t="n"/>
      <c r="D260" s="5" t="n"/>
      <c r="E260" s="5" t="n"/>
      <c r="F260" s="7" t="n"/>
      <c r="G260" s="7" t="n"/>
      <c r="H260" s="5" t="n"/>
      <c r="I260" s="7" t="n"/>
      <c r="J260" s="7" t="n"/>
      <c r="K260" s="5" t="n"/>
      <c r="L260" s="5" t="n"/>
      <c r="M260" s="5" t="n"/>
      <c r="N260" s="5" t="n"/>
      <c r="O260" s="5" t="n"/>
      <c r="P260" s="5" t="n"/>
      <c r="Q260" s="8">
        <f>IF(A260="","",IF(E260="Long",(G260-F260)*H260,(F260-G260)*H260))</f>
        <v/>
      </c>
      <c r="R260" s="8">
        <f>IF(A260="","",Q260-I260)</f>
        <v/>
      </c>
      <c r="S260" s="8">
        <f>IF(A260="","",F260*H260)</f>
        <v/>
      </c>
      <c r="T260" s="8">
        <f>IF(A260="","",IF(E260="Long",MAX(0,(F260-J260)*H260),MAX(0,(J260-F260)*H260)))</f>
        <v/>
      </c>
      <c r="U260" s="9">
        <f>IF(A260="","",IFERROR(R260/S260,""))</f>
        <v/>
      </c>
      <c r="V260" s="10">
        <f>IF(A260="","",IFERROR(R260/T260,""))</f>
        <v/>
      </c>
      <c r="W260" s="8">
        <f>IF(A260="","",SUM($R$2:R260))</f>
        <v/>
      </c>
      <c r="X260" s="8">
        <f>IF(A260="","",MAX($W$2:W260))</f>
        <v/>
      </c>
      <c r="Y260" s="8">
        <f>IF(A260="","",W260-X260)</f>
        <v/>
      </c>
    </row>
    <row r="261">
      <c r="A261" s="5" t="n"/>
      <c r="B261" s="6" t="n"/>
      <c r="C261" s="6" t="n"/>
      <c r="D261" s="5" t="n"/>
      <c r="E261" s="5" t="n"/>
      <c r="F261" s="7" t="n"/>
      <c r="G261" s="7" t="n"/>
      <c r="H261" s="5" t="n"/>
      <c r="I261" s="7" t="n"/>
      <c r="J261" s="7" t="n"/>
      <c r="K261" s="5" t="n"/>
      <c r="L261" s="5" t="n"/>
      <c r="M261" s="5" t="n"/>
      <c r="N261" s="5" t="n"/>
      <c r="O261" s="5" t="n"/>
      <c r="P261" s="5" t="n"/>
      <c r="Q261" s="8">
        <f>IF(A261="","",IF(E261="Long",(G261-F261)*H261,(F261-G261)*H261))</f>
        <v/>
      </c>
      <c r="R261" s="8">
        <f>IF(A261="","",Q261-I261)</f>
        <v/>
      </c>
      <c r="S261" s="8">
        <f>IF(A261="","",F261*H261)</f>
        <v/>
      </c>
      <c r="T261" s="8">
        <f>IF(A261="","",IF(E261="Long",MAX(0,(F261-J261)*H261),MAX(0,(J261-F261)*H261)))</f>
        <v/>
      </c>
      <c r="U261" s="9">
        <f>IF(A261="","",IFERROR(R261/S261,""))</f>
        <v/>
      </c>
      <c r="V261" s="10">
        <f>IF(A261="","",IFERROR(R261/T261,""))</f>
        <v/>
      </c>
      <c r="W261" s="8">
        <f>IF(A261="","",SUM($R$2:R261))</f>
        <v/>
      </c>
      <c r="X261" s="8">
        <f>IF(A261="","",MAX($W$2:W261))</f>
        <v/>
      </c>
      <c r="Y261" s="8">
        <f>IF(A261="","",W261-X261)</f>
        <v/>
      </c>
    </row>
    <row r="262">
      <c r="A262" s="5" t="n"/>
      <c r="B262" s="6" t="n"/>
      <c r="C262" s="6" t="n"/>
      <c r="D262" s="5" t="n"/>
      <c r="E262" s="5" t="n"/>
      <c r="F262" s="7" t="n"/>
      <c r="G262" s="7" t="n"/>
      <c r="H262" s="5" t="n"/>
      <c r="I262" s="7" t="n"/>
      <c r="J262" s="7" t="n"/>
      <c r="K262" s="5" t="n"/>
      <c r="L262" s="5" t="n"/>
      <c r="M262" s="5" t="n"/>
      <c r="N262" s="5" t="n"/>
      <c r="O262" s="5" t="n"/>
      <c r="P262" s="5" t="n"/>
      <c r="Q262" s="8">
        <f>IF(A262="","",IF(E262="Long",(G262-F262)*H262,(F262-G262)*H262))</f>
        <v/>
      </c>
      <c r="R262" s="8">
        <f>IF(A262="","",Q262-I262)</f>
        <v/>
      </c>
      <c r="S262" s="8">
        <f>IF(A262="","",F262*H262)</f>
        <v/>
      </c>
      <c r="T262" s="8">
        <f>IF(A262="","",IF(E262="Long",MAX(0,(F262-J262)*H262),MAX(0,(J262-F262)*H262)))</f>
        <v/>
      </c>
      <c r="U262" s="9">
        <f>IF(A262="","",IFERROR(R262/S262,""))</f>
        <v/>
      </c>
      <c r="V262" s="10">
        <f>IF(A262="","",IFERROR(R262/T262,""))</f>
        <v/>
      </c>
      <c r="W262" s="8">
        <f>IF(A262="","",SUM($R$2:R262))</f>
        <v/>
      </c>
      <c r="X262" s="8">
        <f>IF(A262="","",MAX($W$2:W262))</f>
        <v/>
      </c>
      <c r="Y262" s="8">
        <f>IF(A262="","",W262-X262)</f>
        <v/>
      </c>
    </row>
    <row r="263">
      <c r="A263" s="5" t="n"/>
      <c r="B263" s="6" t="n"/>
      <c r="C263" s="6" t="n"/>
      <c r="D263" s="5" t="n"/>
      <c r="E263" s="5" t="n"/>
      <c r="F263" s="7" t="n"/>
      <c r="G263" s="7" t="n"/>
      <c r="H263" s="5" t="n"/>
      <c r="I263" s="7" t="n"/>
      <c r="J263" s="7" t="n"/>
      <c r="K263" s="5" t="n"/>
      <c r="L263" s="5" t="n"/>
      <c r="M263" s="5" t="n"/>
      <c r="N263" s="5" t="n"/>
      <c r="O263" s="5" t="n"/>
      <c r="P263" s="5" t="n"/>
      <c r="Q263" s="8">
        <f>IF(A263="","",IF(E263="Long",(G263-F263)*H263,(F263-G263)*H263))</f>
        <v/>
      </c>
      <c r="R263" s="8">
        <f>IF(A263="","",Q263-I263)</f>
        <v/>
      </c>
      <c r="S263" s="8">
        <f>IF(A263="","",F263*H263)</f>
        <v/>
      </c>
      <c r="T263" s="8">
        <f>IF(A263="","",IF(E263="Long",MAX(0,(F263-J263)*H263),MAX(0,(J263-F263)*H263)))</f>
        <v/>
      </c>
      <c r="U263" s="9">
        <f>IF(A263="","",IFERROR(R263/S263,""))</f>
        <v/>
      </c>
      <c r="V263" s="10">
        <f>IF(A263="","",IFERROR(R263/T263,""))</f>
        <v/>
      </c>
      <c r="W263" s="8">
        <f>IF(A263="","",SUM($R$2:R263))</f>
        <v/>
      </c>
      <c r="X263" s="8">
        <f>IF(A263="","",MAX($W$2:W263))</f>
        <v/>
      </c>
      <c r="Y263" s="8">
        <f>IF(A263="","",W263-X263)</f>
        <v/>
      </c>
    </row>
    <row r="264">
      <c r="A264" s="5" t="n"/>
      <c r="B264" s="6" t="n"/>
      <c r="C264" s="6" t="n"/>
      <c r="D264" s="5" t="n"/>
      <c r="E264" s="5" t="n"/>
      <c r="F264" s="7" t="n"/>
      <c r="G264" s="7" t="n"/>
      <c r="H264" s="5" t="n"/>
      <c r="I264" s="7" t="n"/>
      <c r="J264" s="7" t="n"/>
      <c r="K264" s="5" t="n"/>
      <c r="L264" s="5" t="n"/>
      <c r="M264" s="5" t="n"/>
      <c r="N264" s="5" t="n"/>
      <c r="O264" s="5" t="n"/>
      <c r="P264" s="5" t="n"/>
      <c r="Q264" s="8">
        <f>IF(A264="","",IF(E264="Long",(G264-F264)*H264,(F264-G264)*H264))</f>
        <v/>
      </c>
      <c r="R264" s="8">
        <f>IF(A264="","",Q264-I264)</f>
        <v/>
      </c>
      <c r="S264" s="8">
        <f>IF(A264="","",F264*H264)</f>
        <v/>
      </c>
      <c r="T264" s="8">
        <f>IF(A264="","",IF(E264="Long",MAX(0,(F264-J264)*H264),MAX(0,(J264-F264)*H264)))</f>
        <v/>
      </c>
      <c r="U264" s="9">
        <f>IF(A264="","",IFERROR(R264/S264,""))</f>
        <v/>
      </c>
      <c r="V264" s="10">
        <f>IF(A264="","",IFERROR(R264/T264,""))</f>
        <v/>
      </c>
      <c r="W264" s="8">
        <f>IF(A264="","",SUM($R$2:R264))</f>
        <v/>
      </c>
      <c r="X264" s="8">
        <f>IF(A264="","",MAX($W$2:W264))</f>
        <v/>
      </c>
      <c r="Y264" s="8">
        <f>IF(A264="","",W264-X264)</f>
        <v/>
      </c>
    </row>
    <row r="265">
      <c r="A265" s="5" t="n"/>
      <c r="B265" s="6" t="n"/>
      <c r="C265" s="6" t="n"/>
      <c r="D265" s="5" t="n"/>
      <c r="E265" s="5" t="n"/>
      <c r="F265" s="7" t="n"/>
      <c r="G265" s="7" t="n"/>
      <c r="H265" s="5" t="n"/>
      <c r="I265" s="7" t="n"/>
      <c r="J265" s="7" t="n"/>
      <c r="K265" s="5" t="n"/>
      <c r="L265" s="5" t="n"/>
      <c r="M265" s="5" t="n"/>
      <c r="N265" s="5" t="n"/>
      <c r="O265" s="5" t="n"/>
      <c r="P265" s="5" t="n"/>
      <c r="Q265" s="8">
        <f>IF(A265="","",IF(E265="Long",(G265-F265)*H265,(F265-G265)*H265))</f>
        <v/>
      </c>
      <c r="R265" s="8">
        <f>IF(A265="","",Q265-I265)</f>
        <v/>
      </c>
      <c r="S265" s="8">
        <f>IF(A265="","",F265*H265)</f>
        <v/>
      </c>
      <c r="T265" s="8">
        <f>IF(A265="","",IF(E265="Long",MAX(0,(F265-J265)*H265),MAX(0,(J265-F265)*H265)))</f>
        <v/>
      </c>
      <c r="U265" s="9">
        <f>IF(A265="","",IFERROR(R265/S265,""))</f>
        <v/>
      </c>
      <c r="V265" s="10">
        <f>IF(A265="","",IFERROR(R265/T265,""))</f>
        <v/>
      </c>
      <c r="W265" s="8">
        <f>IF(A265="","",SUM($R$2:R265))</f>
        <v/>
      </c>
      <c r="X265" s="8">
        <f>IF(A265="","",MAX($W$2:W265))</f>
        <v/>
      </c>
      <c r="Y265" s="8">
        <f>IF(A265="","",W265-X265)</f>
        <v/>
      </c>
    </row>
    <row r="266">
      <c r="A266" s="5" t="n"/>
      <c r="B266" s="6" t="n"/>
      <c r="C266" s="6" t="n"/>
      <c r="D266" s="5" t="n"/>
      <c r="E266" s="5" t="n"/>
      <c r="F266" s="7" t="n"/>
      <c r="G266" s="7" t="n"/>
      <c r="H266" s="5" t="n"/>
      <c r="I266" s="7" t="n"/>
      <c r="J266" s="7" t="n"/>
      <c r="K266" s="5" t="n"/>
      <c r="L266" s="5" t="n"/>
      <c r="M266" s="5" t="n"/>
      <c r="N266" s="5" t="n"/>
      <c r="O266" s="5" t="n"/>
      <c r="P266" s="5" t="n"/>
      <c r="Q266" s="8">
        <f>IF(A266="","",IF(E266="Long",(G266-F266)*H266,(F266-G266)*H266))</f>
        <v/>
      </c>
      <c r="R266" s="8">
        <f>IF(A266="","",Q266-I266)</f>
        <v/>
      </c>
      <c r="S266" s="8">
        <f>IF(A266="","",F266*H266)</f>
        <v/>
      </c>
      <c r="T266" s="8">
        <f>IF(A266="","",IF(E266="Long",MAX(0,(F266-J266)*H266),MAX(0,(J266-F266)*H266)))</f>
        <v/>
      </c>
      <c r="U266" s="9">
        <f>IF(A266="","",IFERROR(R266/S266,""))</f>
        <v/>
      </c>
      <c r="V266" s="10">
        <f>IF(A266="","",IFERROR(R266/T266,""))</f>
        <v/>
      </c>
      <c r="W266" s="8">
        <f>IF(A266="","",SUM($R$2:R266))</f>
        <v/>
      </c>
      <c r="X266" s="8">
        <f>IF(A266="","",MAX($W$2:W266))</f>
        <v/>
      </c>
      <c r="Y266" s="8">
        <f>IF(A266="","",W266-X266)</f>
        <v/>
      </c>
    </row>
    <row r="267">
      <c r="A267" s="5" t="n"/>
      <c r="B267" s="6" t="n"/>
      <c r="C267" s="6" t="n"/>
      <c r="D267" s="5" t="n"/>
      <c r="E267" s="5" t="n"/>
      <c r="F267" s="7" t="n"/>
      <c r="G267" s="7" t="n"/>
      <c r="H267" s="5" t="n"/>
      <c r="I267" s="7" t="n"/>
      <c r="J267" s="7" t="n"/>
      <c r="K267" s="5" t="n"/>
      <c r="L267" s="5" t="n"/>
      <c r="M267" s="5" t="n"/>
      <c r="N267" s="5" t="n"/>
      <c r="O267" s="5" t="n"/>
      <c r="P267" s="5" t="n"/>
      <c r="Q267" s="8">
        <f>IF(A267="","",IF(E267="Long",(G267-F267)*H267,(F267-G267)*H267))</f>
        <v/>
      </c>
      <c r="R267" s="8">
        <f>IF(A267="","",Q267-I267)</f>
        <v/>
      </c>
      <c r="S267" s="8">
        <f>IF(A267="","",F267*H267)</f>
        <v/>
      </c>
      <c r="T267" s="8">
        <f>IF(A267="","",IF(E267="Long",MAX(0,(F267-J267)*H267),MAX(0,(J267-F267)*H267)))</f>
        <v/>
      </c>
      <c r="U267" s="9">
        <f>IF(A267="","",IFERROR(R267/S267,""))</f>
        <v/>
      </c>
      <c r="V267" s="10">
        <f>IF(A267="","",IFERROR(R267/T267,""))</f>
        <v/>
      </c>
      <c r="W267" s="8">
        <f>IF(A267="","",SUM($R$2:R267))</f>
        <v/>
      </c>
      <c r="X267" s="8">
        <f>IF(A267="","",MAX($W$2:W267))</f>
        <v/>
      </c>
      <c r="Y267" s="8">
        <f>IF(A267="","",W267-X267)</f>
        <v/>
      </c>
    </row>
    <row r="268">
      <c r="A268" s="5" t="n"/>
      <c r="B268" s="6" t="n"/>
      <c r="C268" s="6" t="n"/>
      <c r="D268" s="5" t="n"/>
      <c r="E268" s="5" t="n"/>
      <c r="F268" s="7" t="n"/>
      <c r="G268" s="7" t="n"/>
      <c r="H268" s="5" t="n"/>
      <c r="I268" s="7" t="n"/>
      <c r="J268" s="7" t="n"/>
      <c r="K268" s="5" t="n"/>
      <c r="L268" s="5" t="n"/>
      <c r="M268" s="5" t="n"/>
      <c r="N268" s="5" t="n"/>
      <c r="O268" s="5" t="n"/>
      <c r="P268" s="5" t="n"/>
      <c r="Q268" s="8">
        <f>IF(A268="","",IF(E268="Long",(G268-F268)*H268,(F268-G268)*H268))</f>
        <v/>
      </c>
      <c r="R268" s="8">
        <f>IF(A268="","",Q268-I268)</f>
        <v/>
      </c>
      <c r="S268" s="8">
        <f>IF(A268="","",F268*H268)</f>
        <v/>
      </c>
      <c r="T268" s="8">
        <f>IF(A268="","",IF(E268="Long",MAX(0,(F268-J268)*H268),MAX(0,(J268-F268)*H268)))</f>
        <v/>
      </c>
      <c r="U268" s="9">
        <f>IF(A268="","",IFERROR(R268/S268,""))</f>
        <v/>
      </c>
      <c r="V268" s="10">
        <f>IF(A268="","",IFERROR(R268/T268,""))</f>
        <v/>
      </c>
      <c r="W268" s="8">
        <f>IF(A268="","",SUM($R$2:R268))</f>
        <v/>
      </c>
      <c r="X268" s="8">
        <f>IF(A268="","",MAX($W$2:W268))</f>
        <v/>
      </c>
      <c r="Y268" s="8">
        <f>IF(A268="","",W268-X268)</f>
        <v/>
      </c>
    </row>
    <row r="269">
      <c r="A269" s="5" t="n"/>
      <c r="B269" s="6" t="n"/>
      <c r="C269" s="6" t="n"/>
      <c r="D269" s="5" t="n"/>
      <c r="E269" s="5" t="n"/>
      <c r="F269" s="7" t="n"/>
      <c r="G269" s="7" t="n"/>
      <c r="H269" s="5" t="n"/>
      <c r="I269" s="7" t="n"/>
      <c r="J269" s="7" t="n"/>
      <c r="K269" s="5" t="n"/>
      <c r="L269" s="5" t="n"/>
      <c r="M269" s="5" t="n"/>
      <c r="N269" s="5" t="n"/>
      <c r="O269" s="5" t="n"/>
      <c r="P269" s="5" t="n"/>
      <c r="Q269" s="8">
        <f>IF(A269="","",IF(E269="Long",(G269-F269)*H269,(F269-G269)*H269))</f>
        <v/>
      </c>
      <c r="R269" s="8">
        <f>IF(A269="","",Q269-I269)</f>
        <v/>
      </c>
      <c r="S269" s="8">
        <f>IF(A269="","",F269*H269)</f>
        <v/>
      </c>
      <c r="T269" s="8">
        <f>IF(A269="","",IF(E269="Long",MAX(0,(F269-J269)*H269),MAX(0,(J269-F269)*H269)))</f>
        <v/>
      </c>
      <c r="U269" s="9">
        <f>IF(A269="","",IFERROR(R269/S269,""))</f>
        <v/>
      </c>
      <c r="V269" s="10">
        <f>IF(A269="","",IFERROR(R269/T269,""))</f>
        <v/>
      </c>
      <c r="W269" s="8">
        <f>IF(A269="","",SUM($R$2:R269))</f>
        <v/>
      </c>
      <c r="X269" s="8">
        <f>IF(A269="","",MAX($W$2:W269))</f>
        <v/>
      </c>
      <c r="Y269" s="8">
        <f>IF(A269="","",W269-X269)</f>
        <v/>
      </c>
    </row>
    <row r="270">
      <c r="A270" s="5" t="n"/>
      <c r="B270" s="6" t="n"/>
      <c r="C270" s="6" t="n"/>
      <c r="D270" s="5" t="n"/>
      <c r="E270" s="5" t="n"/>
      <c r="F270" s="7" t="n"/>
      <c r="G270" s="7" t="n"/>
      <c r="H270" s="5" t="n"/>
      <c r="I270" s="7" t="n"/>
      <c r="J270" s="7" t="n"/>
      <c r="K270" s="5" t="n"/>
      <c r="L270" s="5" t="n"/>
      <c r="M270" s="5" t="n"/>
      <c r="N270" s="5" t="n"/>
      <c r="O270" s="5" t="n"/>
      <c r="P270" s="5" t="n"/>
      <c r="Q270" s="8">
        <f>IF(A270="","",IF(E270="Long",(G270-F270)*H270,(F270-G270)*H270))</f>
        <v/>
      </c>
      <c r="R270" s="8">
        <f>IF(A270="","",Q270-I270)</f>
        <v/>
      </c>
      <c r="S270" s="8">
        <f>IF(A270="","",F270*H270)</f>
        <v/>
      </c>
      <c r="T270" s="8">
        <f>IF(A270="","",IF(E270="Long",MAX(0,(F270-J270)*H270),MAX(0,(J270-F270)*H270)))</f>
        <v/>
      </c>
      <c r="U270" s="9">
        <f>IF(A270="","",IFERROR(R270/S270,""))</f>
        <v/>
      </c>
      <c r="V270" s="10">
        <f>IF(A270="","",IFERROR(R270/T270,""))</f>
        <v/>
      </c>
      <c r="W270" s="8">
        <f>IF(A270="","",SUM($R$2:R270))</f>
        <v/>
      </c>
      <c r="X270" s="8">
        <f>IF(A270="","",MAX($W$2:W270))</f>
        <v/>
      </c>
      <c r="Y270" s="8">
        <f>IF(A270="","",W270-X270)</f>
        <v/>
      </c>
    </row>
    <row r="271">
      <c r="A271" s="5" t="n"/>
      <c r="B271" s="6" t="n"/>
      <c r="C271" s="6" t="n"/>
      <c r="D271" s="5" t="n"/>
      <c r="E271" s="5" t="n"/>
      <c r="F271" s="7" t="n"/>
      <c r="G271" s="7" t="n"/>
      <c r="H271" s="5" t="n"/>
      <c r="I271" s="7" t="n"/>
      <c r="J271" s="7" t="n"/>
      <c r="K271" s="5" t="n"/>
      <c r="L271" s="5" t="n"/>
      <c r="M271" s="5" t="n"/>
      <c r="N271" s="5" t="n"/>
      <c r="O271" s="5" t="n"/>
      <c r="P271" s="5" t="n"/>
      <c r="Q271" s="8">
        <f>IF(A271="","",IF(E271="Long",(G271-F271)*H271,(F271-G271)*H271))</f>
        <v/>
      </c>
      <c r="R271" s="8">
        <f>IF(A271="","",Q271-I271)</f>
        <v/>
      </c>
      <c r="S271" s="8">
        <f>IF(A271="","",F271*H271)</f>
        <v/>
      </c>
      <c r="T271" s="8">
        <f>IF(A271="","",IF(E271="Long",MAX(0,(F271-J271)*H271),MAX(0,(J271-F271)*H271)))</f>
        <v/>
      </c>
      <c r="U271" s="9">
        <f>IF(A271="","",IFERROR(R271/S271,""))</f>
        <v/>
      </c>
      <c r="V271" s="10">
        <f>IF(A271="","",IFERROR(R271/T271,""))</f>
        <v/>
      </c>
      <c r="W271" s="8">
        <f>IF(A271="","",SUM($R$2:R271))</f>
        <v/>
      </c>
      <c r="X271" s="8">
        <f>IF(A271="","",MAX($W$2:W271))</f>
        <v/>
      </c>
      <c r="Y271" s="8">
        <f>IF(A271="","",W271-X271)</f>
        <v/>
      </c>
    </row>
    <row r="272">
      <c r="A272" s="5" t="n"/>
      <c r="B272" s="6" t="n"/>
      <c r="C272" s="6" t="n"/>
      <c r="D272" s="5" t="n"/>
      <c r="E272" s="5" t="n"/>
      <c r="F272" s="7" t="n"/>
      <c r="G272" s="7" t="n"/>
      <c r="H272" s="5" t="n"/>
      <c r="I272" s="7" t="n"/>
      <c r="J272" s="7" t="n"/>
      <c r="K272" s="5" t="n"/>
      <c r="L272" s="5" t="n"/>
      <c r="M272" s="5" t="n"/>
      <c r="N272" s="5" t="n"/>
      <c r="O272" s="5" t="n"/>
      <c r="P272" s="5" t="n"/>
      <c r="Q272" s="8">
        <f>IF(A272="","",IF(E272="Long",(G272-F272)*H272,(F272-G272)*H272))</f>
        <v/>
      </c>
      <c r="R272" s="8">
        <f>IF(A272="","",Q272-I272)</f>
        <v/>
      </c>
      <c r="S272" s="8">
        <f>IF(A272="","",F272*H272)</f>
        <v/>
      </c>
      <c r="T272" s="8">
        <f>IF(A272="","",IF(E272="Long",MAX(0,(F272-J272)*H272),MAX(0,(J272-F272)*H272)))</f>
        <v/>
      </c>
      <c r="U272" s="9">
        <f>IF(A272="","",IFERROR(R272/S272,""))</f>
        <v/>
      </c>
      <c r="V272" s="10">
        <f>IF(A272="","",IFERROR(R272/T272,""))</f>
        <v/>
      </c>
      <c r="W272" s="8">
        <f>IF(A272="","",SUM($R$2:R272))</f>
        <v/>
      </c>
      <c r="X272" s="8">
        <f>IF(A272="","",MAX($W$2:W272))</f>
        <v/>
      </c>
      <c r="Y272" s="8">
        <f>IF(A272="","",W272-X272)</f>
        <v/>
      </c>
    </row>
    <row r="273">
      <c r="A273" s="5" t="n"/>
      <c r="B273" s="6" t="n"/>
      <c r="C273" s="6" t="n"/>
      <c r="D273" s="5" t="n"/>
      <c r="E273" s="5" t="n"/>
      <c r="F273" s="7" t="n"/>
      <c r="G273" s="7" t="n"/>
      <c r="H273" s="5" t="n"/>
      <c r="I273" s="7" t="n"/>
      <c r="J273" s="7" t="n"/>
      <c r="K273" s="5" t="n"/>
      <c r="L273" s="5" t="n"/>
      <c r="M273" s="5" t="n"/>
      <c r="N273" s="5" t="n"/>
      <c r="O273" s="5" t="n"/>
      <c r="P273" s="5" t="n"/>
      <c r="Q273" s="8">
        <f>IF(A273="","",IF(E273="Long",(G273-F273)*H273,(F273-G273)*H273))</f>
        <v/>
      </c>
      <c r="R273" s="8">
        <f>IF(A273="","",Q273-I273)</f>
        <v/>
      </c>
      <c r="S273" s="8">
        <f>IF(A273="","",F273*H273)</f>
        <v/>
      </c>
      <c r="T273" s="8">
        <f>IF(A273="","",IF(E273="Long",MAX(0,(F273-J273)*H273),MAX(0,(J273-F273)*H273)))</f>
        <v/>
      </c>
      <c r="U273" s="9">
        <f>IF(A273="","",IFERROR(R273/S273,""))</f>
        <v/>
      </c>
      <c r="V273" s="10">
        <f>IF(A273="","",IFERROR(R273/T273,""))</f>
        <v/>
      </c>
      <c r="W273" s="8">
        <f>IF(A273="","",SUM($R$2:R273))</f>
        <v/>
      </c>
      <c r="X273" s="8">
        <f>IF(A273="","",MAX($W$2:W273))</f>
        <v/>
      </c>
      <c r="Y273" s="8">
        <f>IF(A273="","",W273-X273)</f>
        <v/>
      </c>
    </row>
    <row r="274">
      <c r="A274" s="5" t="n"/>
      <c r="B274" s="6" t="n"/>
      <c r="C274" s="6" t="n"/>
      <c r="D274" s="5" t="n"/>
      <c r="E274" s="5" t="n"/>
      <c r="F274" s="7" t="n"/>
      <c r="G274" s="7" t="n"/>
      <c r="H274" s="5" t="n"/>
      <c r="I274" s="7" t="n"/>
      <c r="J274" s="7" t="n"/>
      <c r="K274" s="5" t="n"/>
      <c r="L274" s="5" t="n"/>
      <c r="M274" s="5" t="n"/>
      <c r="N274" s="5" t="n"/>
      <c r="O274" s="5" t="n"/>
      <c r="P274" s="5" t="n"/>
      <c r="Q274" s="8">
        <f>IF(A274="","",IF(E274="Long",(G274-F274)*H274,(F274-G274)*H274))</f>
        <v/>
      </c>
      <c r="R274" s="8">
        <f>IF(A274="","",Q274-I274)</f>
        <v/>
      </c>
      <c r="S274" s="8">
        <f>IF(A274="","",F274*H274)</f>
        <v/>
      </c>
      <c r="T274" s="8">
        <f>IF(A274="","",IF(E274="Long",MAX(0,(F274-J274)*H274),MAX(0,(J274-F274)*H274)))</f>
        <v/>
      </c>
      <c r="U274" s="9">
        <f>IF(A274="","",IFERROR(R274/S274,""))</f>
        <v/>
      </c>
      <c r="V274" s="10">
        <f>IF(A274="","",IFERROR(R274/T274,""))</f>
        <v/>
      </c>
      <c r="W274" s="8">
        <f>IF(A274="","",SUM($R$2:R274))</f>
        <v/>
      </c>
      <c r="X274" s="8">
        <f>IF(A274="","",MAX($W$2:W274))</f>
        <v/>
      </c>
      <c r="Y274" s="8">
        <f>IF(A274="","",W274-X274)</f>
        <v/>
      </c>
    </row>
    <row r="275">
      <c r="A275" s="5" t="n"/>
      <c r="B275" s="6" t="n"/>
      <c r="C275" s="6" t="n"/>
      <c r="D275" s="5" t="n"/>
      <c r="E275" s="5" t="n"/>
      <c r="F275" s="7" t="n"/>
      <c r="G275" s="7" t="n"/>
      <c r="H275" s="5" t="n"/>
      <c r="I275" s="7" t="n"/>
      <c r="J275" s="7" t="n"/>
      <c r="K275" s="5" t="n"/>
      <c r="L275" s="5" t="n"/>
      <c r="M275" s="5" t="n"/>
      <c r="N275" s="5" t="n"/>
      <c r="O275" s="5" t="n"/>
      <c r="P275" s="5" t="n"/>
      <c r="Q275" s="8">
        <f>IF(A275="","",IF(E275="Long",(G275-F275)*H275,(F275-G275)*H275))</f>
        <v/>
      </c>
      <c r="R275" s="8">
        <f>IF(A275="","",Q275-I275)</f>
        <v/>
      </c>
      <c r="S275" s="8">
        <f>IF(A275="","",F275*H275)</f>
        <v/>
      </c>
      <c r="T275" s="8">
        <f>IF(A275="","",IF(E275="Long",MAX(0,(F275-J275)*H275),MAX(0,(J275-F275)*H275)))</f>
        <v/>
      </c>
      <c r="U275" s="9">
        <f>IF(A275="","",IFERROR(R275/S275,""))</f>
        <v/>
      </c>
      <c r="V275" s="10">
        <f>IF(A275="","",IFERROR(R275/T275,""))</f>
        <v/>
      </c>
      <c r="W275" s="8">
        <f>IF(A275="","",SUM($R$2:R275))</f>
        <v/>
      </c>
      <c r="X275" s="8">
        <f>IF(A275="","",MAX($W$2:W275))</f>
        <v/>
      </c>
      <c r="Y275" s="8">
        <f>IF(A275="","",W275-X275)</f>
        <v/>
      </c>
    </row>
    <row r="276">
      <c r="A276" s="5" t="n"/>
      <c r="B276" s="6" t="n"/>
      <c r="C276" s="6" t="n"/>
      <c r="D276" s="5" t="n"/>
      <c r="E276" s="5" t="n"/>
      <c r="F276" s="7" t="n"/>
      <c r="G276" s="7" t="n"/>
      <c r="H276" s="5" t="n"/>
      <c r="I276" s="7" t="n"/>
      <c r="J276" s="7" t="n"/>
      <c r="K276" s="5" t="n"/>
      <c r="L276" s="5" t="n"/>
      <c r="M276" s="5" t="n"/>
      <c r="N276" s="5" t="n"/>
      <c r="O276" s="5" t="n"/>
      <c r="P276" s="5" t="n"/>
      <c r="Q276" s="8">
        <f>IF(A276="","",IF(E276="Long",(G276-F276)*H276,(F276-G276)*H276))</f>
        <v/>
      </c>
      <c r="R276" s="8">
        <f>IF(A276="","",Q276-I276)</f>
        <v/>
      </c>
      <c r="S276" s="8">
        <f>IF(A276="","",F276*H276)</f>
        <v/>
      </c>
      <c r="T276" s="8">
        <f>IF(A276="","",IF(E276="Long",MAX(0,(F276-J276)*H276),MAX(0,(J276-F276)*H276)))</f>
        <v/>
      </c>
      <c r="U276" s="9">
        <f>IF(A276="","",IFERROR(R276/S276,""))</f>
        <v/>
      </c>
      <c r="V276" s="10">
        <f>IF(A276="","",IFERROR(R276/T276,""))</f>
        <v/>
      </c>
      <c r="W276" s="8">
        <f>IF(A276="","",SUM($R$2:R276))</f>
        <v/>
      </c>
      <c r="X276" s="8">
        <f>IF(A276="","",MAX($W$2:W276))</f>
        <v/>
      </c>
      <c r="Y276" s="8">
        <f>IF(A276="","",W276-X276)</f>
        <v/>
      </c>
    </row>
    <row r="277">
      <c r="A277" s="5" t="n"/>
      <c r="B277" s="6" t="n"/>
      <c r="C277" s="6" t="n"/>
      <c r="D277" s="5" t="n"/>
      <c r="E277" s="5" t="n"/>
      <c r="F277" s="7" t="n"/>
      <c r="G277" s="7" t="n"/>
      <c r="H277" s="5" t="n"/>
      <c r="I277" s="7" t="n"/>
      <c r="J277" s="7" t="n"/>
      <c r="K277" s="5" t="n"/>
      <c r="L277" s="5" t="n"/>
      <c r="M277" s="5" t="n"/>
      <c r="N277" s="5" t="n"/>
      <c r="O277" s="5" t="n"/>
      <c r="P277" s="5" t="n"/>
      <c r="Q277" s="8">
        <f>IF(A277="","",IF(E277="Long",(G277-F277)*H277,(F277-G277)*H277))</f>
        <v/>
      </c>
      <c r="R277" s="8">
        <f>IF(A277="","",Q277-I277)</f>
        <v/>
      </c>
      <c r="S277" s="8">
        <f>IF(A277="","",F277*H277)</f>
        <v/>
      </c>
      <c r="T277" s="8">
        <f>IF(A277="","",IF(E277="Long",MAX(0,(F277-J277)*H277),MAX(0,(J277-F277)*H277)))</f>
        <v/>
      </c>
      <c r="U277" s="9">
        <f>IF(A277="","",IFERROR(R277/S277,""))</f>
        <v/>
      </c>
      <c r="V277" s="10">
        <f>IF(A277="","",IFERROR(R277/T277,""))</f>
        <v/>
      </c>
      <c r="W277" s="8">
        <f>IF(A277="","",SUM($R$2:R277))</f>
        <v/>
      </c>
      <c r="X277" s="8">
        <f>IF(A277="","",MAX($W$2:W277))</f>
        <v/>
      </c>
      <c r="Y277" s="8">
        <f>IF(A277="","",W277-X277)</f>
        <v/>
      </c>
    </row>
    <row r="278">
      <c r="A278" s="5" t="n"/>
      <c r="B278" s="6" t="n"/>
      <c r="C278" s="6" t="n"/>
      <c r="D278" s="5" t="n"/>
      <c r="E278" s="5" t="n"/>
      <c r="F278" s="7" t="n"/>
      <c r="G278" s="7" t="n"/>
      <c r="H278" s="5" t="n"/>
      <c r="I278" s="7" t="n"/>
      <c r="J278" s="7" t="n"/>
      <c r="K278" s="5" t="n"/>
      <c r="L278" s="5" t="n"/>
      <c r="M278" s="5" t="n"/>
      <c r="N278" s="5" t="n"/>
      <c r="O278" s="5" t="n"/>
      <c r="P278" s="5" t="n"/>
      <c r="Q278" s="8">
        <f>IF(A278="","",IF(E278="Long",(G278-F278)*H278,(F278-G278)*H278))</f>
        <v/>
      </c>
      <c r="R278" s="8">
        <f>IF(A278="","",Q278-I278)</f>
        <v/>
      </c>
      <c r="S278" s="8">
        <f>IF(A278="","",F278*H278)</f>
        <v/>
      </c>
      <c r="T278" s="8">
        <f>IF(A278="","",IF(E278="Long",MAX(0,(F278-J278)*H278),MAX(0,(J278-F278)*H278)))</f>
        <v/>
      </c>
      <c r="U278" s="9">
        <f>IF(A278="","",IFERROR(R278/S278,""))</f>
        <v/>
      </c>
      <c r="V278" s="10">
        <f>IF(A278="","",IFERROR(R278/T278,""))</f>
        <v/>
      </c>
      <c r="W278" s="8">
        <f>IF(A278="","",SUM($R$2:R278))</f>
        <v/>
      </c>
      <c r="X278" s="8">
        <f>IF(A278="","",MAX($W$2:W278))</f>
        <v/>
      </c>
      <c r="Y278" s="8">
        <f>IF(A278="","",W278-X278)</f>
        <v/>
      </c>
    </row>
    <row r="279">
      <c r="A279" s="5" t="n"/>
      <c r="B279" s="6" t="n"/>
      <c r="C279" s="6" t="n"/>
      <c r="D279" s="5" t="n"/>
      <c r="E279" s="5" t="n"/>
      <c r="F279" s="7" t="n"/>
      <c r="G279" s="7" t="n"/>
      <c r="H279" s="5" t="n"/>
      <c r="I279" s="7" t="n"/>
      <c r="J279" s="7" t="n"/>
      <c r="K279" s="5" t="n"/>
      <c r="L279" s="5" t="n"/>
      <c r="M279" s="5" t="n"/>
      <c r="N279" s="5" t="n"/>
      <c r="O279" s="5" t="n"/>
      <c r="P279" s="5" t="n"/>
      <c r="Q279" s="8">
        <f>IF(A279="","",IF(E279="Long",(G279-F279)*H279,(F279-G279)*H279))</f>
        <v/>
      </c>
      <c r="R279" s="8">
        <f>IF(A279="","",Q279-I279)</f>
        <v/>
      </c>
      <c r="S279" s="8">
        <f>IF(A279="","",F279*H279)</f>
        <v/>
      </c>
      <c r="T279" s="8">
        <f>IF(A279="","",IF(E279="Long",MAX(0,(F279-J279)*H279),MAX(0,(J279-F279)*H279)))</f>
        <v/>
      </c>
      <c r="U279" s="9">
        <f>IF(A279="","",IFERROR(R279/S279,""))</f>
        <v/>
      </c>
      <c r="V279" s="10">
        <f>IF(A279="","",IFERROR(R279/T279,""))</f>
        <v/>
      </c>
      <c r="W279" s="8">
        <f>IF(A279="","",SUM($R$2:R279))</f>
        <v/>
      </c>
      <c r="X279" s="8">
        <f>IF(A279="","",MAX($W$2:W279))</f>
        <v/>
      </c>
      <c r="Y279" s="8">
        <f>IF(A279="","",W279-X279)</f>
        <v/>
      </c>
    </row>
    <row r="280">
      <c r="A280" s="5" t="n"/>
      <c r="B280" s="6" t="n"/>
      <c r="C280" s="6" t="n"/>
      <c r="D280" s="5" t="n"/>
      <c r="E280" s="5" t="n"/>
      <c r="F280" s="7" t="n"/>
      <c r="G280" s="7" t="n"/>
      <c r="H280" s="5" t="n"/>
      <c r="I280" s="7" t="n"/>
      <c r="J280" s="7" t="n"/>
      <c r="K280" s="5" t="n"/>
      <c r="L280" s="5" t="n"/>
      <c r="M280" s="5" t="n"/>
      <c r="N280" s="5" t="n"/>
      <c r="O280" s="5" t="n"/>
      <c r="P280" s="5" t="n"/>
      <c r="Q280" s="8">
        <f>IF(A280="","",IF(E280="Long",(G280-F280)*H280,(F280-G280)*H280))</f>
        <v/>
      </c>
      <c r="R280" s="8">
        <f>IF(A280="","",Q280-I280)</f>
        <v/>
      </c>
      <c r="S280" s="8">
        <f>IF(A280="","",F280*H280)</f>
        <v/>
      </c>
      <c r="T280" s="8">
        <f>IF(A280="","",IF(E280="Long",MAX(0,(F280-J280)*H280),MAX(0,(J280-F280)*H280)))</f>
        <v/>
      </c>
      <c r="U280" s="9">
        <f>IF(A280="","",IFERROR(R280/S280,""))</f>
        <v/>
      </c>
      <c r="V280" s="10">
        <f>IF(A280="","",IFERROR(R280/T280,""))</f>
        <v/>
      </c>
      <c r="W280" s="8">
        <f>IF(A280="","",SUM($R$2:R280))</f>
        <v/>
      </c>
      <c r="X280" s="8">
        <f>IF(A280="","",MAX($W$2:W280))</f>
        <v/>
      </c>
      <c r="Y280" s="8">
        <f>IF(A280="","",W280-X280)</f>
        <v/>
      </c>
    </row>
    <row r="281">
      <c r="A281" s="5" t="n"/>
      <c r="B281" s="6" t="n"/>
      <c r="C281" s="6" t="n"/>
      <c r="D281" s="5" t="n"/>
      <c r="E281" s="5" t="n"/>
      <c r="F281" s="7" t="n"/>
      <c r="G281" s="7" t="n"/>
      <c r="H281" s="5" t="n"/>
      <c r="I281" s="7" t="n"/>
      <c r="J281" s="7" t="n"/>
      <c r="K281" s="5" t="n"/>
      <c r="L281" s="5" t="n"/>
      <c r="M281" s="5" t="n"/>
      <c r="N281" s="5" t="n"/>
      <c r="O281" s="5" t="n"/>
      <c r="P281" s="5" t="n"/>
      <c r="Q281" s="8">
        <f>IF(A281="","",IF(E281="Long",(G281-F281)*H281,(F281-G281)*H281))</f>
        <v/>
      </c>
      <c r="R281" s="8">
        <f>IF(A281="","",Q281-I281)</f>
        <v/>
      </c>
      <c r="S281" s="8">
        <f>IF(A281="","",F281*H281)</f>
        <v/>
      </c>
      <c r="T281" s="8">
        <f>IF(A281="","",IF(E281="Long",MAX(0,(F281-J281)*H281),MAX(0,(J281-F281)*H281)))</f>
        <v/>
      </c>
      <c r="U281" s="9">
        <f>IF(A281="","",IFERROR(R281/S281,""))</f>
        <v/>
      </c>
      <c r="V281" s="10">
        <f>IF(A281="","",IFERROR(R281/T281,""))</f>
        <v/>
      </c>
      <c r="W281" s="8">
        <f>IF(A281="","",SUM($R$2:R281))</f>
        <v/>
      </c>
      <c r="X281" s="8">
        <f>IF(A281="","",MAX($W$2:W281))</f>
        <v/>
      </c>
      <c r="Y281" s="8">
        <f>IF(A281="","",W281-X281)</f>
        <v/>
      </c>
    </row>
    <row r="282">
      <c r="A282" s="5" t="n"/>
      <c r="B282" s="6" t="n"/>
      <c r="C282" s="6" t="n"/>
      <c r="D282" s="5" t="n"/>
      <c r="E282" s="5" t="n"/>
      <c r="F282" s="7" t="n"/>
      <c r="G282" s="7" t="n"/>
      <c r="H282" s="5" t="n"/>
      <c r="I282" s="7" t="n"/>
      <c r="J282" s="7" t="n"/>
      <c r="K282" s="5" t="n"/>
      <c r="L282" s="5" t="n"/>
      <c r="M282" s="5" t="n"/>
      <c r="N282" s="5" t="n"/>
      <c r="O282" s="5" t="n"/>
      <c r="P282" s="5" t="n"/>
      <c r="Q282" s="8">
        <f>IF(A282="","",IF(E282="Long",(G282-F282)*H282,(F282-G282)*H282))</f>
        <v/>
      </c>
      <c r="R282" s="8">
        <f>IF(A282="","",Q282-I282)</f>
        <v/>
      </c>
      <c r="S282" s="8">
        <f>IF(A282="","",F282*H282)</f>
        <v/>
      </c>
      <c r="T282" s="8">
        <f>IF(A282="","",IF(E282="Long",MAX(0,(F282-J282)*H282),MAX(0,(J282-F282)*H282)))</f>
        <v/>
      </c>
      <c r="U282" s="9">
        <f>IF(A282="","",IFERROR(R282/S282,""))</f>
        <v/>
      </c>
      <c r="V282" s="10">
        <f>IF(A282="","",IFERROR(R282/T282,""))</f>
        <v/>
      </c>
      <c r="W282" s="8">
        <f>IF(A282="","",SUM($R$2:R282))</f>
        <v/>
      </c>
      <c r="X282" s="8">
        <f>IF(A282="","",MAX($W$2:W282))</f>
        <v/>
      </c>
      <c r="Y282" s="8">
        <f>IF(A282="","",W282-X282)</f>
        <v/>
      </c>
    </row>
    <row r="283">
      <c r="A283" s="5" t="n"/>
      <c r="B283" s="6" t="n"/>
      <c r="C283" s="6" t="n"/>
      <c r="D283" s="5" t="n"/>
      <c r="E283" s="5" t="n"/>
      <c r="F283" s="7" t="n"/>
      <c r="G283" s="7" t="n"/>
      <c r="H283" s="5" t="n"/>
      <c r="I283" s="7" t="n"/>
      <c r="J283" s="7" t="n"/>
      <c r="K283" s="5" t="n"/>
      <c r="L283" s="5" t="n"/>
      <c r="M283" s="5" t="n"/>
      <c r="N283" s="5" t="n"/>
      <c r="O283" s="5" t="n"/>
      <c r="P283" s="5" t="n"/>
      <c r="Q283" s="8">
        <f>IF(A283="","",IF(E283="Long",(G283-F283)*H283,(F283-G283)*H283))</f>
        <v/>
      </c>
      <c r="R283" s="8">
        <f>IF(A283="","",Q283-I283)</f>
        <v/>
      </c>
      <c r="S283" s="8">
        <f>IF(A283="","",F283*H283)</f>
        <v/>
      </c>
      <c r="T283" s="8">
        <f>IF(A283="","",IF(E283="Long",MAX(0,(F283-J283)*H283),MAX(0,(J283-F283)*H283)))</f>
        <v/>
      </c>
      <c r="U283" s="9">
        <f>IF(A283="","",IFERROR(R283/S283,""))</f>
        <v/>
      </c>
      <c r="V283" s="10">
        <f>IF(A283="","",IFERROR(R283/T283,""))</f>
        <v/>
      </c>
      <c r="W283" s="8">
        <f>IF(A283="","",SUM($R$2:R283))</f>
        <v/>
      </c>
      <c r="X283" s="8">
        <f>IF(A283="","",MAX($W$2:W283))</f>
        <v/>
      </c>
      <c r="Y283" s="8">
        <f>IF(A283="","",W283-X283)</f>
        <v/>
      </c>
    </row>
    <row r="284">
      <c r="A284" s="5" t="n"/>
      <c r="B284" s="6" t="n"/>
      <c r="C284" s="6" t="n"/>
      <c r="D284" s="5" t="n"/>
      <c r="E284" s="5" t="n"/>
      <c r="F284" s="7" t="n"/>
      <c r="G284" s="7" t="n"/>
      <c r="H284" s="5" t="n"/>
      <c r="I284" s="7" t="n"/>
      <c r="J284" s="7" t="n"/>
      <c r="K284" s="5" t="n"/>
      <c r="L284" s="5" t="n"/>
      <c r="M284" s="5" t="n"/>
      <c r="N284" s="5" t="n"/>
      <c r="O284" s="5" t="n"/>
      <c r="P284" s="5" t="n"/>
      <c r="Q284" s="8">
        <f>IF(A284="","",IF(E284="Long",(G284-F284)*H284,(F284-G284)*H284))</f>
        <v/>
      </c>
      <c r="R284" s="8">
        <f>IF(A284="","",Q284-I284)</f>
        <v/>
      </c>
      <c r="S284" s="8">
        <f>IF(A284="","",F284*H284)</f>
        <v/>
      </c>
      <c r="T284" s="8">
        <f>IF(A284="","",IF(E284="Long",MAX(0,(F284-J284)*H284),MAX(0,(J284-F284)*H284)))</f>
        <v/>
      </c>
      <c r="U284" s="9">
        <f>IF(A284="","",IFERROR(R284/S284,""))</f>
        <v/>
      </c>
      <c r="V284" s="10">
        <f>IF(A284="","",IFERROR(R284/T284,""))</f>
        <v/>
      </c>
      <c r="W284" s="8">
        <f>IF(A284="","",SUM($R$2:R284))</f>
        <v/>
      </c>
      <c r="X284" s="8">
        <f>IF(A284="","",MAX($W$2:W284))</f>
        <v/>
      </c>
      <c r="Y284" s="8">
        <f>IF(A284="","",W284-X284)</f>
        <v/>
      </c>
    </row>
    <row r="285">
      <c r="A285" s="5" t="n"/>
      <c r="B285" s="6" t="n"/>
      <c r="C285" s="6" t="n"/>
      <c r="D285" s="5" t="n"/>
      <c r="E285" s="5" t="n"/>
      <c r="F285" s="7" t="n"/>
      <c r="G285" s="7" t="n"/>
      <c r="H285" s="5" t="n"/>
      <c r="I285" s="7" t="n"/>
      <c r="J285" s="7" t="n"/>
      <c r="K285" s="5" t="n"/>
      <c r="L285" s="5" t="n"/>
      <c r="M285" s="5" t="n"/>
      <c r="N285" s="5" t="n"/>
      <c r="O285" s="5" t="n"/>
      <c r="P285" s="5" t="n"/>
      <c r="Q285" s="8">
        <f>IF(A285="","",IF(E285="Long",(G285-F285)*H285,(F285-G285)*H285))</f>
        <v/>
      </c>
      <c r="R285" s="8">
        <f>IF(A285="","",Q285-I285)</f>
        <v/>
      </c>
      <c r="S285" s="8">
        <f>IF(A285="","",F285*H285)</f>
        <v/>
      </c>
      <c r="T285" s="8">
        <f>IF(A285="","",IF(E285="Long",MAX(0,(F285-J285)*H285),MAX(0,(J285-F285)*H285)))</f>
        <v/>
      </c>
      <c r="U285" s="9">
        <f>IF(A285="","",IFERROR(R285/S285,""))</f>
        <v/>
      </c>
      <c r="V285" s="10">
        <f>IF(A285="","",IFERROR(R285/T285,""))</f>
        <v/>
      </c>
      <c r="W285" s="8">
        <f>IF(A285="","",SUM($R$2:R285))</f>
        <v/>
      </c>
      <c r="X285" s="8">
        <f>IF(A285="","",MAX($W$2:W285))</f>
        <v/>
      </c>
      <c r="Y285" s="8">
        <f>IF(A285="","",W285-X285)</f>
        <v/>
      </c>
    </row>
    <row r="286">
      <c r="A286" s="5" t="n"/>
      <c r="B286" s="6" t="n"/>
      <c r="C286" s="6" t="n"/>
      <c r="D286" s="5" t="n"/>
      <c r="E286" s="5" t="n"/>
      <c r="F286" s="7" t="n"/>
      <c r="G286" s="7" t="n"/>
      <c r="H286" s="5" t="n"/>
      <c r="I286" s="7" t="n"/>
      <c r="J286" s="7" t="n"/>
      <c r="K286" s="5" t="n"/>
      <c r="L286" s="5" t="n"/>
      <c r="M286" s="5" t="n"/>
      <c r="N286" s="5" t="n"/>
      <c r="O286" s="5" t="n"/>
      <c r="P286" s="5" t="n"/>
      <c r="Q286" s="8">
        <f>IF(A286="","",IF(E286="Long",(G286-F286)*H286,(F286-G286)*H286))</f>
        <v/>
      </c>
      <c r="R286" s="8">
        <f>IF(A286="","",Q286-I286)</f>
        <v/>
      </c>
      <c r="S286" s="8">
        <f>IF(A286="","",F286*H286)</f>
        <v/>
      </c>
      <c r="T286" s="8">
        <f>IF(A286="","",IF(E286="Long",MAX(0,(F286-J286)*H286),MAX(0,(J286-F286)*H286)))</f>
        <v/>
      </c>
      <c r="U286" s="9">
        <f>IF(A286="","",IFERROR(R286/S286,""))</f>
        <v/>
      </c>
      <c r="V286" s="10">
        <f>IF(A286="","",IFERROR(R286/T286,""))</f>
        <v/>
      </c>
      <c r="W286" s="8">
        <f>IF(A286="","",SUM($R$2:R286))</f>
        <v/>
      </c>
      <c r="X286" s="8">
        <f>IF(A286="","",MAX($W$2:W286))</f>
        <v/>
      </c>
      <c r="Y286" s="8">
        <f>IF(A286="","",W286-X286)</f>
        <v/>
      </c>
    </row>
    <row r="287">
      <c r="A287" s="5" t="n"/>
      <c r="B287" s="6" t="n"/>
      <c r="C287" s="6" t="n"/>
      <c r="D287" s="5" t="n"/>
      <c r="E287" s="5" t="n"/>
      <c r="F287" s="7" t="n"/>
      <c r="G287" s="7" t="n"/>
      <c r="H287" s="5" t="n"/>
      <c r="I287" s="7" t="n"/>
      <c r="J287" s="7" t="n"/>
      <c r="K287" s="5" t="n"/>
      <c r="L287" s="5" t="n"/>
      <c r="M287" s="5" t="n"/>
      <c r="N287" s="5" t="n"/>
      <c r="O287" s="5" t="n"/>
      <c r="P287" s="5" t="n"/>
      <c r="Q287" s="8">
        <f>IF(A287="","",IF(E287="Long",(G287-F287)*H287,(F287-G287)*H287))</f>
        <v/>
      </c>
      <c r="R287" s="8">
        <f>IF(A287="","",Q287-I287)</f>
        <v/>
      </c>
      <c r="S287" s="8">
        <f>IF(A287="","",F287*H287)</f>
        <v/>
      </c>
      <c r="T287" s="8">
        <f>IF(A287="","",IF(E287="Long",MAX(0,(F287-J287)*H287),MAX(0,(J287-F287)*H287)))</f>
        <v/>
      </c>
      <c r="U287" s="9">
        <f>IF(A287="","",IFERROR(R287/S287,""))</f>
        <v/>
      </c>
      <c r="V287" s="10">
        <f>IF(A287="","",IFERROR(R287/T287,""))</f>
        <v/>
      </c>
      <c r="W287" s="8">
        <f>IF(A287="","",SUM($R$2:R287))</f>
        <v/>
      </c>
      <c r="X287" s="8">
        <f>IF(A287="","",MAX($W$2:W287))</f>
        <v/>
      </c>
      <c r="Y287" s="8">
        <f>IF(A287="","",W287-X287)</f>
        <v/>
      </c>
    </row>
    <row r="288">
      <c r="A288" s="5" t="n"/>
      <c r="B288" s="6" t="n"/>
      <c r="C288" s="6" t="n"/>
      <c r="D288" s="5" t="n"/>
      <c r="E288" s="5" t="n"/>
      <c r="F288" s="7" t="n"/>
      <c r="G288" s="7" t="n"/>
      <c r="H288" s="5" t="n"/>
      <c r="I288" s="7" t="n"/>
      <c r="J288" s="7" t="n"/>
      <c r="K288" s="5" t="n"/>
      <c r="L288" s="5" t="n"/>
      <c r="M288" s="5" t="n"/>
      <c r="N288" s="5" t="n"/>
      <c r="O288" s="5" t="n"/>
      <c r="P288" s="5" t="n"/>
      <c r="Q288" s="8">
        <f>IF(A288="","",IF(E288="Long",(G288-F288)*H288,(F288-G288)*H288))</f>
        <v/>
      </c>
      <c r="R288" s="8">
        <f>IF(A288="","",Q288-I288)</f>
        <v/>
      </c>
      <c r="S288" s="8">
        <f>IF(A288="","",F288*H288)</f>
        <v/>
      </c>
      <c r="T288" s="8">
        <f>IF(A288="","",IF(E288="Long",MAX(0,(F288-J288)*H288),MAX(0,(J288-F288)*H288)))</f>
        <v/>
      </c>
      <c r="U288" s="9">
        <f>IF(A288="","",IFERROR(R288/S288,""))</f>
        <v/>
      </c>
      <c r="V288" s="10">
        <f>IF(A288="","",IFERROR(R288/T288,""))</f>
        <v/>
      </c>
      <c r="W288" s="8">
        <f>IF(A288="","",SUM($R$2:R288))</f>
        <v/>
      </c>
      <c r="X288" s="8">
        <f>IF(A288="","",MAX($W$2:W288))</f>
        <v/>
      </c>
      <c r="Y288" s="8">
        <f>IF(A288="","",W288-X288)</f>
        <v/>
      </c>
    </row>
    <row r="289">
      <c r="A289" s="5" t="n"/>
      <c r="B289" s="6" t="n"/>
      <c r="C289" s="6" t="n"/>
      <c r="D289" s="5" t="n"/>
      <c r="E289" s="5" t="n"/>
      <c r="F289" s="7" t="n"/>
      <c r="G289" s="7" t="n"/>
      <c r="H289" s="5" t="n"/>
      <c r="I289" s="7" t="n"/>
      <c r="J289" s="7" t="n"/>
      <c r="K289" s="5" t="n"/>
      <c r="L289" s="5" t="n"/>
      <c r="M289" s="5" t="n"/>
      <c r="N289" s="5" t="n"/>
      <c r="O289" s="5" t="n"/>
      <c r="P289" s="5" t="n"/>
      <c r="Q289" s="8">
        <f>IF(A289="","",IF(E289="Long",(G289-F289)*H289,(F289-G289)*H289))</f>
        <v/>
      </c>
      <c r="R289" s="8">
        <f>IF(A289="","",Q289-I289)</f>
        <v/>
      </c>
      <c r="S289" s="8">
        <f>IF(A289="","",F289*H289)</f>
        <v/>
      </c>
      <c r="T289" s="8">
        <f>IF(A289="","",IF(E289="Long",MAX(0,(F289-J289)*H289),MAX(0,(J289-F289)*H289)))</f>
        <v/>
      </c>
      <c r="U289" s="9">
        <f>IF(A289="","",IFERROR(R289/S289,""))</f>
        <v/>
      </c>
      <c r="V289" s="10">
        <f>IF(A289="","",IFERROR(R289/T289,""))</f>
        <v/>
      </c>
      <c r="W289" s="8">
        <f>IF(A289="","",SUM($R$2:R289))</f>
        <v/>
      </c>
      <c r="X289" s="8">
        <f>IF(A289="","",MAX($W$2:W289))</f>
        <v/>
      </c>
      <c r="Y289" s="8">
        <f>IF(A289="","",W289-X289)</f>
        <v/>
      </c>
    </row>
    <row r="290">
      <c r="A290" s="5" t="n"/>
      <c r="B290" s="6" t="n"/>
      <c r="C290" s="6" t="n"/>
      <c r="D290" s="5" t="n"/>
      <c r="E290" s="5" t="n"/>
      <c r="F290" s="7" t="n"/>
      <c r="G290" s="7" t="n"/>
      <c r="H290" s="5" t="n"/>
      <c r="I290" s="7" t="n"/>
      <c r="J290" s="7" t="n"/>
      <c r="K290" s="5" t="n"/>
      <c r="L290" s="5" t="n"/>
      <c r="M290" s="5" t="n"/>
      <c r="N290" s="5" t="n"/>
      <c r="O290" s="5" t="n"/>
      <c r="P290" s="5" t="n"/>
      <c r="Q290" s="8">
        <f>IF(A290="","",IF(E290="Long",(G290-F290)*H290,(F290-G290)*H290))</f>
        <v/>
      </c>
      <c r="R290" s="8">
        <f>IF(A290="","",Q290-I290)</f>
        <v/>
      </c>
      <c r="S290" s="8">
        <f>IF(A290="","",F290*H290)</f>
        <v/>
      </c>
      <c r="T290" s="8">
        <f>IF(A290="","",IF(E290="Long",MAX(0,(F290-J290)*H290),MAX(0,(J290-F290)*H290)))</f>
        <v/>
      </c>
      <c r="U290" s="9">
        <f>IF(A290="","",IFERROR(R290/S290,""))</f>
        <v/>
      </c>
      <c r="V290" s="10">
        <f>IF(A290="","",IFERROR(R290/T290,""))</f>
        <v/>
      </c>
      <c r="W290" s="8">
        <f>IF(A290="","",SUM($R$2:R290))</f>
        <v/>
      </c>
      <c r="X290" s="8">
        <f>IF(A290="","",MAX($W$2:W290))</f>
        <v/>
      </c>
      <c r="Y290" s="8">
        <f>IF(A290="","",W290-X290)</f>
        <v/>
      </c>
    </row>
    <row r="291">
      <c r="A291" s="5" t="n"/>
      <c r="B291" s="6" t="n"/>
      <c r="C291" s="6" t="n"/>
      <c r="D291" s="5" t="n"/>
      <c r="E291" s="5" t="n"/>
      <c r="F291" s="7" t="n"/>
      <c r="G291" s="7" t="n"/>
      <c r="H291" s="5" t="n"/>
      <c r="I291" s="7" t="n"/>
      <c r="J291" s="7" t="n"/>
      <c r="K291" s="5" t="n"/>
      <c r="L291" s="5" t="n"/>
      <c r="M291" s="5" t="n"/>
      <c r="N291" s="5" t="n"/>
      <c r="O291" s="5" t="n"/>
      <c r="P291" s="5" t="n"/>
      <c r="Q291" s="8">
        <f>IF(A291="","",IF(E291="Long",(G291-F291)*H291,(F291-G291)*H291))</f>
        <v/>
      </c>
      <c r="R291" s="8">
        <f>IF(A291="","",Q291-I291)</f>
        <v/>
      </c>
      <c r="S291" s="8">
        <f>IF(A291="","",F291*H291)</f>
        <v/>
      </c>
      <c r="T291" s="8">
        <f>IF(A291="","",IF(E291="Long",MAX(0,(F291-J291)*H291),MAX(0,(J291-F291)*H291)))</f>
        <v/>
      </c>
      <c r="U291" s="9">
        <f>IF(A291="","",IFERROR(R291/S291,""))</f>
        <v/>
      </c>
      <c r="V291" s="10">
        <f>IF(A291="","",IFERROR(R291/T291,""))</f>
        <v/>
      </c>
      <c r="W291" s="8">
        <f>IF(A291="","",SUM($R$2:R291))</f>
        <v/>
      </c>
      <c r="X291" s="8">
        <f>IF(A291="","",MAX($W$2:W291))</f>
        <v/>
      </c>
      <c r="Y291" s="8">
        <f>IF(A291="","",W291-X291)</f>
        <v/>
      </c>
    </row>
    <row r="292">
      <c r="A292" s="5" t="n"/>
      <c r="B292" s="6" t="n"/>
      <c r="C292" s="6" t="n"/>
      <c r="D292" s="5" t="n"/>
      <c r="E292" s="5" t="n"/>
      <c r="F292" s="7" t="n"/>
      <c r="G292" s="7" t="n"/>
      <c r="H292" s="5" t="n"/>
      <c r="I292" s="7" t="n"/>
      <c r="J292" s="7" t="n"/>
      <c r="K292" s="5" t="n"/>
      <c r="L292" s="5" t="n"/>
      <c r="M292" s="5" t="n"/>
      <c r="N292" s="5" t="n"/>
      <c r="O292" s="5" t="n"/>
      <c r="P292" s="5" t="n"/>
      <c r="Q292" s="8">
        <f>IF(A292="","",IF(E292="Long",(G292-F292)*H292,(F292-G292)*H292))</f>
        <v/>
      </c>
      <c r="R292" s="8">
        <f>IF(A292="","",Q292-I292)</f>
        <v/>
      </c>
      <c r="S292" s="8">
        <f>IF(A292="","",F292*H292)</f>
        <v/>
      </c>
      <c r="T292" s="8">
        <f>IF(A292="","",IF(E292="Long",MAX(0,(F292-J292)*H292),MAX(0,(J292-F292)*H292)))</f>
        <v/>
      </c>
      <c r="U292" s="9">
        <f>IF(A292="","",IFERROR(R292/S292,""))</f>
        <v/>
      </c>
      <c r="V292" s="10">
        <f>IF(A292="","",IFERROR(R292/T292,""))</f>
        <v/>
      </c>
      <c r="W292" s="8">
        <f>IF(A292="","",SUM($R$2:R292))</f>
        <v/>
      </c>
      <c r="X292" s="8">
        <f>IF(A292="","",MAX($W$2:W292))</f>
        <v/>
      </c>
      <c r="Y292" s="8">
        <f>IF(A292="","",W292-X292)</f>
        <v/>
      </c>
    </row>
    <row r="293">
      <c r="A293" s="5" t="n"/>
      <c r="B293" s="6" t="n"/>
      <c r="C293" s="6" t="n"/>
      <c r="D293" s="5" t="n"/>
      <c r="E293" s="5" t="n"/>
      <c r="F293" s="7" t="n"/>
      <c r="G293" s="7" t="n"/>
      <c r="H293" s="5" t="n"/>
      <c r="I293" s="7" t="n"/>
      <c r="J293" s="7" t="n"/>
      <c r="K293" s="5" t="n"/>
      <c r="L293" s="5" t="n"/>
      <c r="M293" s="5" t="n"/>
      <c r="N293" s="5" t="n"/>
      <c r="O293" s="5" t="n"/>
      <c r="P293" s="5" t="n"/>
      <c r="Q293" s="8">
        <f>IF(A293="","",IF(E293="Long",(G293-F293)*H293,(F293-G293)*H293))</f>
        <v/>
      </c>
      <c r="R293" s="8">
        <f>IF(A293="","",Q293-I293)</f>
        <v/>
      </c>
      <c r="S293" s="8">
        <f>IF(A293="","",F293*H293)</f>
        <v/>
      </c>
      <c r="T293" s="8">
        <f>IF(A293="","",IF(E293="Long",MAX(0,(F293-J293)*H293),MAX(0,(J293-F293)*H293)))</f>
        <v/>
      </c>
      <c r="U293" s="9">
        <f>IF(A293="","",IFERROR(R293/S293,""))</f>
        <v/>
      </c>
      <c r="V293" s="10">
        <f>IF(A293="","",IFERROR(R293/T293,""))</f>
        <v/>
      </c>
      <c r="W293" s="8">
        <f>IF(A293="","",SUM($R$2:R293))</f>
        <v/>
      </c>
      <c r="X293" s="8">
        <f>IF(A293="","",MAX($W$2:W293))</f>
        <v/>
      </c>
      <c r="Y293" s="8">
        <f>IF(A293="","",W293-X293)</f>
        <v/>
      </c>
    </row>
    <row r="294">
      <c r="A294" s="5" t="n"/>
      <c r="B294" s="6" t="n"/>
      <c r="C294" s="6" t="n"/>
      <c r="D294" s="5" t="n"/>
      <c r="E294" s="5" t="n"/>
      <c r="F294" s="7" t="n"/>
      <c r="G294" s="7" t="n"/>
      <c r="H294" s="5" t="n"/>
      <c r="I294" s="7" t="n"/>
      <c r="J294" s="7" t="n"/>
      <c r="K294" s="5" t="n"/>
      <c r="L294" s="5" t="n"/>
      <c r="M294" s="5" t="n"/>
      <c r="N294" s="5" t="n"/>
      <c r="O294" s="5" t="n"/>
      <c r="P294" s="5" t="n"/>
      <c r="Q294" s="8">
        <f>IF(A294="","",IF(E294="Long",(G294-F294)*H294,(F294-G294)*H294))</f>
        <v/>
      </c>
      <c r="R294" s="8">
        <f>IF(A294="","",Q294-I294)</f>
        <v/>
      </c>
      <c r="S294" s="8">
        <f>IF(A294="","",F294*H294)</f>
        <v/>
      </c>
      <c r="T294" s="8">
        <f>IF(A294="","",IF(E294="Long",MAX(0,(F294-J294)*H294),MAX(0,(J294-F294)*H294)))</f>
        <v/>
      </c>
      <c r="U294" s="9">
        <f>IF(A294="","",IFERROR(R294/S294,""))</f>
        <v/>
      </c>
      <c r="V294" s="10">
        <f>IF(A294="","",IFERROR(R294/T294,""))</f>
        <v/>
      </c>
      <c r="W294" s="8">
        <f>IF(A294="","",SUM($R$2:R294))</f>
        <v/>
      </c>
      <c r="X294" s="8">
        <f>IF(A294="","",MAX($W$2:W294))</f>
        <v/>
      </c>
      <c r="Y294" s="8">
        <f>IF(A294="","",W294-X294)</f>
        <v/>
      </c>
    </row>
    <row r="295">
      <c r="A295" s="5" t="n"/>
      <c r="B295" s="6" t="n"/>
      <c r="C295" s="6" t="n"/>
      <c r="D295" s="5" t="n"/>
      <c r="E295" s="5" t="n"/>
      <c r="F295" s="7" t="n"/>
      <c r="G295" s="7" t="n"/>
      <c r="H295" s="5" t="n"/>
      <c r="I295" s="7" t="n"/>
      <c r="J295" s="7" t="n"/>
      <c r="K295" s="5" t="n"/>
      <c r="L295" s="5" t="n"/>
      <c r="M295" s="5" t="n"/>
      <c r="N295" s="5" t="n"/>
      <c r="O295" s="5" t="n"/>
      <c r="P295" s="5" t="n"/>
      <c r="Q295" s="8">
        <f>IF(A295="","",IF(E295="Long",(G295-F295)*H295,(F295-G295)*H295))</f>
        <v/>
      </c>
      <c r="R295" s="8">
        <f>IF(A295="","",Q295-I295)</f>
        <v/>
      </c>
      <c r="S295" s="8">
        <f>IF(A295="","",F295*H295)</f>
        <v/>
      </c>
      <c r="T295" s="8">
        <f>IF(A295="","",IF(E295="Long",MAX(0,(F295-J295)*H295),MAX(0,(J295-F295)*H295)))</f>
        <v/>
      </c>
      <c r="U295" s="9">
        <f>IF(A295="","",IFERROR(R295/S295,""))</f>
        <v/>
      </c>
      <c r="V295" s="10">
        <f>IF(A295="","",IFERROR(R295/T295,""))</f>
        <v/>
      </c>
      <c r="W295" s="8">
        <f>IF(A295="","",SUM($R$2:R295))</f>
        <v/>
      </c>
      <c r="X295" s="8">
        <f>IF(A295="","",MAX($W$2:W295))</f>
        <v/>
      </c>
      <c r="Y295" s="8">
        <f>IF(A295="","",W295-X295)</f>
        <v/>
      </c>
    </row>
    <row r="296">
      <c r="A296" s="5" t="n"/>
      <c r="B296" s="6" t="n"/>
      <c r="C296" s="6" t="n"/>
      <c r="D296" s="5" t="n"/>
      <c r="E296" s="5" t="n"/>
      <c r="F296" s="7" t="n"/>
      <c r="G296" s="7" t="n"/>
      <c r="H296" s="5" t="n"/>
      <c r="I296" s="7" t="n"/>
      <c r="J296" s="7" t="n"/>
      <c r="K296" s="5" t="n"/>
      <c r="L296" s="5" t="n"/>
      <c r="M296" s="5" t="n"/>
      <c r="N296" s="5" t="n"/>
      <c r="O296" s="5" t="n"/>
      <c r="P296" s="5" t="n"/>
      <c r="Q296" s="8">
        <f>IF(A296="","",IF(E296="Long",(G296-F296)*H296,(F296-G296)*H296))</f>
        <v/>
      </c>
      <c r="R296" s="8">
        <f>IF(A296="","",Q296-I296)</f>
        <v/>
      </c>
      <c r="S296" s="8">
        <f>IF(A296="","",F296*H296)</f>
        <v/>
      </c>
      <c r="T296" s="8">
        <f>IF(A296="","",IF(E296="Long",MAX(0,(F296-J296)*H296),MAX(0,(J296-F296)*H296)))</f>
        <v/>
      </c>
      <c r="U296" s="9">
        <f>IF(A296="","",IFERROR(R296/S296,""))</f>
        <v/>
      </c>
      <c r="V296" s="10">
        <f>IF(A296="","",IFERROR(R296/T296,""))</f>
        <v/>
      </c>
      <c r="W296" s="8">
        <f>IF(A296="","",SUM($R$2:R296))</f>
        <v/>
      </c>
      <c r="X296" s="8">
        <f>IF(A296="","",MAX($W$2:W296))</f>
        <v/>
      </c>
      <c r="Y296" s="8">
        <f>IF(A296="","",W296-X296)</f>
        <v/>
      </c>
    </row>
    <row r="297">
      <c r="A297" s="5" t="n"/>
      <c r="B297" s="6" t="n"/>
      <c r="C297" s="6" t="n"/>
      <c r="D297" s="5" t="n"/>
      <c r="E297" s="5" t="n"/>
      <c r="F297" s="7" t="n"/>
      <c r="G297" s="7" t="n"/>
      <c r="H297" s="5" t="n"/>
      <c r="I297" s="7" t="n"/>
      <c r="J297" s="7" t="n"/>
      <c r="K297" s="5" t="n"/>
      <c r="L297" s="5" t="n"/>
      <c r="M297" s="5" t="n"/>
      <c r="N297" s="5" t="n"/>
      <c r="O297" s="5" t="n"/>
      <c r="P297" s="5" t="n"/>
      <c r="Q297" s="8">
        <f>IF(A297="","",IF(E297="Long",(G297-F297)*H297,(F297-G297)*H297))</f>
        <v/>
      </c>
      <c r="R297" s="8">
        <f>IF(A297="","",Q297-I297)</f>
        <v/>
      </c>
      <c r="S297" s="8">
        <f>IF(A297="","",F297*H297)</f>
        <v/>
      </c>
      <c r="T297" s="8">
        <f>IF(A297="","",IF(E297="Long",MAX(0,(F297-J297)*H297),MAX(0,(J297-F297)*H297)))</f>
        <v/>
      </c>
      <c r="U297" s="9">
        <f>IF(A297="","",IFERROR(R297/S297,""))</f>
        <v/>
      </c>
      <c r="V297" s="10">
        <f>IF(A297="","",IFERROR(R297/T297,""))</f>
        <v/>
      </c>
      <c r="W297" s="8">
        <f>IF(A297="","",SUM($R$2:R297))</f>
        <v/>
      </c>
      <c r="X297" s="8">
        <f>IF(A297="","",MAX($W$2:W297))</f>
        <v/>
      </c>
      <c r="Y297" s="8">
        <f>IF(A297="","",W297-X297)</f>
        <v/>
      </c>
    </row>
    <row r="298">
      <c r="A298" s="5" t="n"/>
      <c r="B298" s="6" t="n"/>
      <c r="C298" s="6" t="n"/>
      <c r="D298" s="5" t="n"/>
      <c r="E298" s="5" t="n"/>
      <c r="F298" s="7" t="n"/>
      <c r="G298" s="7" t="n"/>
      <c r="H298" s="5" t="n"/>
      <c r="I298" s="7" t="n"/>
      <c r="J298" s="7" t="n"/>
      <c r="K298" s="5" t="n"/>
      <c r="L298" s="5" t="n"/>
      <c r="M298" s="5" t="n"/>
      <c r="N298" s="5" t="n"/>
      <c r="O298" s="5" t="n"/>
      <c r="P298" s="5" t="n"/>
      <c r="Q298" s="8">
        <f>IF(A298="","",IF(E298="Long",(G298-F298)*H298,(F298-G298)*H298))</f>
        <v/>
      </c>
      <c r="R298" s="8">
        <f>IF(A298="","",Q298-I298)</f>
        <v/>
      </c>
      <c r="S298" s="8">
        <f>IF(A298="","",F298*H298)</f>
        <v/>
      </c>
      <c r="T298" s="8">
        <f>IF(A298="","",IF(E298="Long",MAX(0,(F298-J298)*H298),MAX(0,(J298-F298)*H298)))</f>
        <v/>
      </c>
      <c r="U298" s="9">
        <f>IF(A298="","",IFERROR(R298/S298,""))</f>
        <v/>
      </c>
      <c r="V298" s="10">
        <f>IF(A298="","",IFERROR(R298/T298,""))</f>
        <v/>
      </c>
      <c r="W298" s="8">
        <f>IF(A298="","",SUM($R$2:R298))</f>
        <v/>
      </c>
      <c r="X298" s="8">
        <f>IF(A298="","",MAX($W$2:W298))</f>
        <v/>
      </c>
      <c r="Y298" s="8">
        <f>IF(A298="","",W298-X298)</f>
        <v/>
      </c>
    </row>
    <row r="299">
      <c r="A299" s="5" t="n"/>
      <c r="B299" s="6" t="n"/>
      <c r="C299" s="6" t="n"/>
      <c r="D299" s="5" t="n"/>
      <c r="E299" s="5" t="n"/>
      <c r="F299" s="7" t="n"/>
      <c r="G299" s="7" t="n"/>
      <c r="H299" s="5" t="n"/>
      <c r="I299" s="7" t="n"/>
      <c r="J299" s="7" t="n"/>
      <c r="K299" s="5" t="n"/>
      <c r="L299" s="5" t="n"/>
      <c r="M299" s="5" t="n"/>
      <c r="N299" s="5" t="n"/>
      <c r="O299" s="5" t="n"/>
      <c r="P299" s="5" t="n"/>
      <c r="Q299" s="8">
        <f>IF(A299="","",IF(E299="Long",(G299-F299)*H299,(F299-G299)*H299))</f>
        <v/>
      </c>
      <c r="R299" s="8">
        <f>IF(A299="","",Q299-I299)</f>
        <v/>
      </c>
      <c r="S299" s="8">
        <f>IF(A299="","",F299*H299)</f>
        <v/>
      </c>
      <c r="T299" s="8">
        <f>IF(A299="","",IF(E299="Long",MAX(0,(F299-J299)*H299),MAX(0,(J299-F299)*H299)))</f>
        <v/>
      </c>
      <c r="U299" s="9">
        <f>IF(A299="","",IFERROR(R299/S299,""))</f>
        <v/>
      </c>
      <c r="V299" s="10">
        <f>IF(A299="","",IFERROR(R299/T299,""))</f>
        <v/>
      </c>
      <c r="W299" s="8">
        <f>IF(A299="","",SUM($R$2:R299))</f>
        <v/>
      </c>
      <c r="X299" s="8">
        <f>IF(A299="","",MAX($W$2:W299))</f>
        <v/>
      </c>
      <c r="Y299" s="8">
        <f>IF(A299="","",W299-X299)</f>
        <v/>
      </c>
    </row>
    <row r="300">
      <c r="A300" s="5" t="n"/>
      <c r="B300" s="6" t="n"/>
      <c r="C300" s="6" t="n"/>
      <c r="D300" s="5" t="n"/>
      <c r="E300" s="5" t="n"/>
      <c r="F300" s="7" t="n"/>
      <c r="G300" s="7" t="n"/>
      <c r="H300" s="5" t="n"/>
      <c r="I300" s="7" t="n"/>
      <c r="J300" s="7" t="n"/>
      <c r="K300" s="5" t="n"/>
      <c r="L300" s="5" t="n"/>
      <c r="M300" s="5" t="n"/>
      <c r="N300" s="5" t="n"/>
      <c r="O300" s="5" t="n"/>
      <c r="P300" s="5" t="n"/>
      <c r="Q300" s="8">
        <f>IF(A300="","",IF(E300="Long",(G300-F300)*H300,(F300-G300)*H300))</f>
        <v/>
      </c>
      <c r="R300" s="8">
        <f>IF(A300="","",Q300-I300)</f>
        <v/>
      </c>
      <c r="S300" s="8">
        <f>IF(A300="","",F300*H300)</f>
        <v/>
      </c>
      <c r="T300" s="8">
        <f>IF(A300="","",IF(E300="Long",MAX(0,(F300-J300)*H300),MAX(0,(J300-F300)*H300)))</f>
        <v/>
      </c>
      <c r="U300" s="9">
        <f>IF(A300="","",IFERROR(R300/S300,""))</f>
        <v/>
      </c>
      <c r="V300" s="10">
        <f>IF(A300="","",IFERROR(R300/T300,""))</f>
        <v/>
      </c>
      <c r="W300" s="8">
        <f>IF(A300="","",SUM($R$2:R300))</f>
        <v/>
      </c>
      <c r="X300" s="8">
        <f>IF(A300="","",MAX($W$2:W300))</f>
        <v/>
      </c>
      <c r="Y300" s="8">
        <f>IF(A300="","",W300-X300)</f>
        <v/>
      </c>
    </row>
    <row r="301">
      <c r="A301" s="5" t="n"/>
      <c r="B301" s="6" t="n"/>
      <c r="C301" s="6" t="n"/>
      <c r="D301" s="5" t="n"/>
      <c r="E301" s="5" t="n"/>
      <c r="F301" s="7" t="n"/>
      <c r="G301" s="7" t="n"/>
      <c r="H301" s="5" t="n"/>
      <c r="I301" s="7" t="n"/>
      <c r="J301" s="7" t="n"/>
      <c r="K301" s="5" t="n"/>
      <c r="L301" s="5" t="n"/>
      <c r="M301" s="5" t="n"/>
      <c r="N301" s="5" t="n"/>
      <c r="O301" s="5" t="n"/>
      <c r="P301" s="5" t="n"/>
      <c r="Q301" s="8">
        <f>IF(A301="","",IF(E301="Long",(G301-F301)*H301,(F301-G301)*H301))</f>
        <v/>
      </c>
      <c r="R301" s="8">
        <f>IF(A301="","",Q301-I301)</f>
        <v/>
      </c>
      <c r="S301" s="8">
        <f>IF(A301="","",F301*H301)</f>
        <v/>
      </c>
      <c r="T301" s="8">
        <f>IF(A301="","",IF(E301="Long",MAX(0,(F301-J301)*H301),MAX(0,(J301-F301)*H301)))</f>
        <v/>
      </c>
      <c r="U301" s="9">
        <f>IF(A301="","",IFERROR(R301/S301,""))</f>
        <v/>
      </c>
      <c r="V301" s="10">
        <f>IF(A301="","",IFERROR(R301/T301,""))</f>
        <v/>
      </c>
      <c r="W301" s="8">
        <f>IF(A301="","",SUM($R$2:R301))</f>
        <v/>
      </c>
      <c r="X301" s="8">
        <f>IF(A301="","",MAX($W$2:W301))</f>
        <v/>
      </c>
      <c r="Y301" s="8">
        <f>IF(A301="","",W301-X301)</f>
        <v/>
      </c>
    </row>
    <row r="302">
      <c r="A302" s="5" t="n"/>
      <c r="B302" s="6" t="n"/>
      <c r="C302" s="6" t="n"/>
      <c r="D302" s="5" t="n"/>
      <c r="E302" s="5" t="n"/>
      <c r="F302" s="7" t="n"/>
      <c r="G302" s="7" t="n"/>
      <c r="H302" s="5" t="n"/>
      <c r="I302" s="7" t="n"/>
      <c r="J302" s="7" t="n"/>
      <c r="K302" s="5" t="n"/>
      <c r="L302" s="5" t="n"/>
      <c r="M302" s="5" t="n"/>
      <c r="N302" s="5" t="n"/>
      <c r="O302" s="5" t="n"/>
      <c r="P302" s="5" t="n"/>
      <c r="Q302" s="8">
        <f>IF(A302="","",IF(E302="Long",(G302-F302)*H302,(F302-G302)*H302))</f>
        <v/>
      </c>
      <c r="R302" s="8">
        <f>IF(A302="","",Q302-I302)</f>
        <v/>
      </c>
      <c r="S302" s="8">
        <f>IF(A302="","",F302*H302)</f>
        <v/>
      </c>
      <c r="T302" s="8">
        <f>IF(A302="","",IF(E302="Long",MAX(0,(F302-J302)*H302),MAX(0,(J302-F302)*H302)))</f>
        <v/>
      </c>
      <c r="U302" s="9">
        <f>IF(A302="","",IFERROR(R302/S302,""))</f>
        <v/>
      </c>
      <c r="V302" s="10">
        <f>IF(A302="","",IFERROR(R302/T302,""))</f>
        <v/>
      </c>
      <c r="W302" s="8">
        <f>IF(A302="","",SUM($R$2:R302))</f>
        <v/>
      </c>
      <c r="X302" s="8">
        <f>IF(A302="","",MAX($W$2:W302))</f>
        <v/>
      </c>
      <c r="Y302" s="8">
        <f>IF(A302="","",W302-X302)</f>
        <v/>
      </c>
    </row>
    <row r="303">
      <c r="A303" s="5" t="n"/>
      <c r="B303" s="6" t="n"/>
      <c r="C303" s="6" t="n"/>
      <c r="D303" s="5" t="n"/>
      <c r="E303" s="5" t="n"/>
      <c r="F303" s="7" t="n"/>
      <c r="G303" s="7" t="n"/>
      <c r="H303" s="5" t="n"/>
      <c r="I303" s="7" t="n"/>
      <c r="J303" s="7" t="n"/>
      <c r="K303" s="5" t="n"/>
      <c r="L303" s="5" t="n"/>
      <c r="M303" s="5" t="n"/>
      <c r="N303" s="5" t="n"/>
      <c r="O303" s="5" t="n"/>
      <c r="P303" s="5" t="n"/>
      <c r="Q303" s="8">
        <f>IF(A303="","",IF(E303="Long",(G303-F303)*H303,(F303-G303)*H303))</f>
        <v/>
      </c>
      <c r="R303" s="8">
        <f>IF(A303="","",Q303-I303)</f>
        <v/>
      </c>
      <c r="S303" s="8">
        <f>IF(A303="","",F303*H303)</f>
        <v/>
      </c>
      <c r="T303" s="8">
        <f>IF(A303="","",IF(E303="Long",MAX(0,(F303-J303)*H303),MAX(0,(J303-F303)*H303)))</f>
        <v/>
      </c>
      <c r="U303" s="9">
        <f>IF(A303="","",IFERROR(R303/S303,""))</f>
        <v/>
      </c>
      <c r="V303" s="10">
        <f>IF(A303="","",IFERROR(R303/T303,""))</f>
        <v/>
      </c>
      <c r="W303" s="8">
        <f>IF(A303="","",SUM($R$2:R303))</f>
        <v/>
      </c>
      <c r="X303" s="8">
        <f>IF(A303="","",MAX($W$2:W303))</f>
        <v/>
      </c>
      <c r="Y303" s="8">
        <f>IF(A303="","",W303-X303)</f>
        <v/>
      </c>
    </row>
    <row r="304">
      <c r="A304" s="5" t="n"/>
      <c r="B304" s="6" t="n"/>
      <c r="C304" s="6" t="n"/>
      <c r="D304" s="5" t="n"/>
      <c r="E304" s="5" t="n"/>
      <c r="F304" s="7" t="n"/>
      <c r="G304" s="7" t="n"/>
      <c r="H304" s="5" t="n"/>
      <c r="I304" s="7" t="n"/>
      <c r="J304" s="7" t="n"/>
      <c r="K304" s="5" t="n"/>
      <c r="L304" s="5" t="n"/>
      <c r="M304" s="5" t="n"/>
      <c r="N304" s="5" t="n"/>
      <c r="O304" s="5" t="n"/>
      <c r="P304" s="5" t="n"/>
      <c r="Q304" s="8">
        <f>IF(A304="","",IF(E304="Long",(G304-F304)*H304,(F304-G304)*H304))</f>
        <v/>
      </c>
      <c r="R304" s="8">
        <f>IF(A304="","",Q304-I304)</f>
        <v/>
      </c>
      <c r="S304" s="8">
        <f>IF(A304="","",F304*H304)</f>
        <v/>
      </c>
      <c r="T304" s="8">
        <f>IF(A304="","",IF(E304="Long",MAX(0,(F304-J304)*H304),MAX(0,(J304-F304)*H304)))</f>
        <v/>
      </c>
      <c r="U304" s="9">
        <f>IF(A304="","",IFERROR(R304/S304,""))</f>
        <v/>
      </c>
      <c r="V304" s="10">
        <f>IF(A304="","",IFERROR(R304/T304,""))</f>
        <v/>
      </c>
      <c r="W304" s="8">
        <f>IF(A304="","",SUM($R$2:R304))</f>
        <v/>
      </c>
      <c r="X304" s="8">
        <f>IF(A304="","",MAX($W$2:W304))</f>
        <v/>
      </c>
      <c r="Y304" s="8">
        <f>IF(A304="","",W304-X304)</f>
        <v/>
      </c>
    </row>
    <row r="305">
      <c r="A305" s="5" t="n"/>
      <c r="B305" s="6" t="n"/>
      <c r="C305" s="6" t="n"/>
      <c r="D305" s="5" t="n"/>
      <c r="E305" s="5" t="n"/>
      <c r="F305" s="7" t="n"/>
      <c r="G305" s="7" t="n"/>
      <c r="H305" s="5" t="n"/>
      <c r="I305" s="7" t="n"/>
      <c r="J305" s="7" t="n"/>
      <c r="K305" s="5" t="n"/>
      <c r="L305" s="5" t="n"/>
      <c r="M305" s="5" t="n"/>
      <c r="N305" s="5" t="n"/>
      <c r="O305" s="5" t="n"/>
      <c r="P305" s="5" t="n"/>
      <c r="Q305" s="8">
        <f>IF(A305="","",IF(E305="Long",(G305-F305)*H305,(F305-G305)*H305))</f>
        <v/>
      </c>
      <c r="R305" s="8">
        <f>IF(A305="","",Q305-I305)</f>
        <v/>
      </c>
      <c r="S305" s="8">
        <f>IF(A305="","",F305*H305)</f>
        <v/>
      </c>
      <c r="T305" s="8">
        <f>IF(A305="","",IF(E305="Long",MAX(0,(F305-J305)*H305),MAX(0,(J305-F305)*H305)))</f>
        <v/>
      </c>
      <c r="U305" s="9">
        <f>IF(A305="","",IFERROR(R305/S305,""))</f>
        <v/>
      </c>
      <c r="V305" s="10">
        <f>IF(A305="","",IFERROR(R305/T305,""))</f>
        <v/>
      </c>
      <c r="W305" s="8">
        <f>IF(A305="","",SUM($R$2:R305))</f>
        <v/>
      </c>
      <c r="X305" s="8">
        <f>IF(A305="","",MAX($W$2:W305))</f>
        <v/>
      </c>
      <c r="Y305" s="8">
        <f>IF(A305="","",W305-X305)</f>
        <v/>
      </c>
    </row>
    <row r="306">
      <c r="A306" s="5" t="n"/>
      <c r="B306" s="6" t="n"/>
      <c r="C306" s="6" t="n"/>
      <c r="D306" s="5" t="n"/>
      <c r="E306" s="5" t="n"/>
      <c r="F306" s="7" t="n"/>
      <c r="G306" s="7" t="n"/>
      <c r="H306" s="5" t="n"/>
      <c r="I306" s="7" t="n"/>
      <c r="J306" s="7" t="n"/>
      <c r="K306" s="5" t="n"/>
      <c r="L306" s="5" t="n"/>
      <c r="M306" s="5" t="n"/>
      <c r="N306" s="5" t="n"/>
      <c r="O306" s="5" t="n"/>
      <c r="P306" s="5" t="n"/>
      <c r="Q306" s="8">
        <f>IF(A306="","",IF(E306="Long",(G306-F306)*H306,(F306-G306)*H306))</f>
        <v/>
      </c>
      <c r="R306" s="8">
        <f>IF(A306="","",Q306-I306)</f>
        <v/>
      </c>
      <c r="S306" s="8">
        <f>IF(A306="","",F306*H306)</f>
        <v/>
      </c>
      <c r="T306" s="8">
        <f>IF(A306="","",IF(E306="Long",MAX(0,(F306-J306)*H306),MAX(0,(J306-F306)*H306)))</f>
        <v/>
      </c>
      <c r="U306" s="9">
        <f>IF(A306="","",IFERROR(R306/S306,""))</f>
        <v/>
      </c>
      <c r="V306" s="10">
        <f>IF(A306="","",IFERROR(R306/T306,""))</f>
        <v/>
      </c>
      <c r="W306" s="8">
        <f>IF(A306="","",SUM($R$2:R306))</f>
        <v/>
      </c>
      <c r="X306" s="8">
        <f>IF(A306="","",MAX($W$2:W306))</f>
        <v/>
      </c>
      <c r="Y306" s="8">
        <f>IF(A306="","",W306-X306)</f>
        <v/>
      </c>
    </row>
    <row r="307">
      <c r="A307" s="5" t="n"/>
      <c r="B307" s="6" t="n"/>
      <c r="C307" s="6" t="n"/>
      <c r="D307" s="5" t="n"/>
      <c r="E307" s="5" t="n"/>
      <c r="F307" s="7" t="n"/>
      <c r="G307" s="7" t="n"/>
      <c r="H307" s="5" t="n"/>
      <c r="I307" s="7" t="n"/>
      <c r="J307" s="7" t="n"/>
      <c r="K307" s="5" t="n"/>
      <c r="L307" s="5" t="n"/>
      <c r="M307" s="5" t="n"/>
      <c r="N307" s="5" t="n"/>
      <c r="O307" s="5" t="n"/>
      <c r="P307" s="5" t="n"/>
      <c r="Q307" s="8">
        <f>IF(A307="","",IF(E307="Long",(G307-F307)*H307,(F307-G307)*H307))</f>
        <v/>
      </c>
      <c r="R307" s="8">
        <f>IF(A307="","",Q307-I307)</f>
        <v/>
      </c>
      <c r="S307" s="8">
        <f>IF(A307="","",F307*H307)</f>
        <v/>
      </c>
      <c r="T307" s="8">
        <f>IF(A307="","",IF(E307="Long",MAX(0,(F307-J307)*H307),MAX(0,(J307-F307)*H307)))</f>
        <v/>
      </c>
      <c r="U307" s="9">
        <f>IF(A307="","",IFERROR(R307/S307,""))</f>
        <v/>
      </c>
      <c r="V307" s="10">
        <f>IF(A307="","",IFERROR(R307/T307,""))</f>
        <v/>
      </c>
      <c r="W307" s="8">
        <f>IF(A307="","",SUM($R$2:R307))</f>
        <v/>
      </c>
      <c r="X307" s="8">
        <f>IF(A307="","",MAX($W$2:W307))</f>
        <v/>
      </c>
      <c r="Y307" s="8">
        <f>IF(A307="","",W307-X307)</f>
        <v/>
      </c>
    </row>
    <row r="308">
      <c r="A308" s="5" t="n"/>
      <c r="B308" s="6" t="n"/>
      <c r="C308" s="6" t="n"/>
      <c r="D308" s="5" t="n"/>
      <c r="E308" s="5" t="n"/>
      <c r="F308" s="7" t="n"/>
      <c r="G308" s="7" t="n"/>
      <c r="H308" s="5" t="n"/>
      <c r="I308" s="7" t="n"/>
      <c r="J308" s="7" t="n"/>
      <c r="K308" s="5" t="n"/>
      <c r="L308" s="5" t="n"/>
      <c r="M308" s="5" t="n"/>
      <c r="N308" s="5" t="n"/>
      <c r="O308" s="5" t="n"/>
      <c r="P308" s="5" t="n"/>
      <c r="Q308" s="8">
        <f>IF(A308="","",IF(E308="Long",(G308-F308)*H308,(F308-G308)*H308))</f>
        <v/>
      </c>
      <c r="R308" s="8">
        <f>IF(A308="","",Q308-I308)</f>
        <v/>
      </c>
      <c r="S308" s="8">
        <f>IF(A308="","",F308*H308)</f>
        <v/>
      </c>
      <c r="T308" s="8">
        <f>IF(A308="","",IF(E308="Long",MAX(0,(F308-J308)*H308),MAX(0,(J308-F308)*H308)))</f>
        <v/>
      </c>
      <c r="U308" s="9">
        <f>IF(A308="","",IFERROR(R308/S308,""))</f>
        <v/>
      </c>
      <c r="V308" s="10">
        <f>IF(A308="","",IFERROR(R308/T308,""))</f>
        <v/>
      </c>
      <c r="W308" s="8">
        <f>IF(A308="","",SUM($R$2:R308))</f>
        <v/>
      </c>
      <c r="X308" s="8">
        <f>IF(A308="","",MAX($W$2:W308))</f>
        <v/>
      </c>
      <c r="Y308" s="8">
        <f>IF(A308="","",W308-X308)</f>
        <v/>
      </c>
    </row>
    <row r="309">
      <c r="A309" s="5" t="n"/>
      <c r="B309" s="6" t="n"/>
      <c r="C309" s="6" t="n"/>
      <c r="D309" s="5" t="n"/>
      <c r="E309" s="5" t="n"/>
      <c r="F309" s="7" t="n"/>
      <c r="G309" s="7" t="n"/>
      <c r="H309" s="5" t="n"/>
      <c r="I309" s="7" t="n"/>
      <c r="J309" s="7" t="n"/>
      <c r="K309" s="5" t="n"/>
      <c r="L309" s="5" t="n"/>
      <c r="M309" s="5" t="n"/>
      <c r="N309" s="5" t="n"/>
      <c r="O309" s="5" t="n"/>
      <c r="P309" s="5" t="n"/>
      <c r="Q309" s="8">
        <f>IF(A309="","",IF(E309="Long",(G309-F309)*H309,(F309-G309)*H309))</f>
        <v/>
      </c>
      <c r="R309" s="8">
        <f>IF(A309="","",Q309-I309)</f>
        <v/>
      </c>
      <c r="S309" s="8">
        <f>IF(A309="","",F309*H309)</f>
        <v/>
      </c>
      <c r="T309" s="8">
        <f>IF(A309="","",IF(E309="Long",MAX(0,(F309-J309)*H309),MAX(0,(J309-F309)*H309)))</f>
        <v/>
      </c>
      <c r="U309" s="9">
        <f>IF(A309="","",IFERROR(R309/S309,""))</f>
        <v/>
      </c>
      <c r="V309" s="10">
        <f>IF(A309="","",IFERROR(R309/T309,""))</f>
        <v/>
      </c>
      <c r="W309" s="8">
        <f>IF(A309="","",SUM($R$2:R309))</f>
        <v/>
      </c>
      <c r="X309" s="8">
        <f>IF(A309="","",MAX($W$2:W309))</f>
        <v/>
      </c>
      <c r="Y309" s="8">
        <f>IF(A309="","",W309-X309)</f>
        <v/>
      </c>
    </row>
    <row r="310">
      <c r="A310" s="5" t="n"/>
      <c r="B310" s="6" t="n"/>
      <c r="C310" s="6" t="n"/>
      <c r="D310" s="5" t="n"/>
      <c r="E310" s="5" t="n"/>
      <c r="F310" s="7" t="n"/>
      <c r="G310" s="7" t="n"/>
      <c r="H310" s="5" t="n"/>
      <c r="I310" s="7" t="n"/>
      <c r="J310" s="7" t="n"/>
      <c r="K310" s="5" t="n"/>
      <c r="L310" s="5" t="n"/>
      <c r="M310" s="5" t="n"/>
      <c r="N310" s="5" t="n"/>
      <c r="O310" s="5" t="n"/>
      <c r="P310" s="5" t="n"/>
      <c r="Q310" s="8">
        <f>IF(A310="","",IF(E310="Long",(G310-F310)*H310,(F310-G310)*H310))</f>
        <v/>
      </c>
      <c r="R310" s="8">
        <f>IF(A310="","",Q310-I310)</f>
        <v/>
      </c>
      <c r="S310" s="8">
        <f>IF(A310="","",F310*H310)</f>
        <v/>
      </c>
      <c r="T310" s="8">
        <f>IF(A310="","",IF(E310="Long",MAX(0,(F310-J310)*H310),MAX(0,(J310-F310)*H310)))</f>
        <v/>
      </c>
      <c r="U310" s="9">
        <f>IF(A310="","",IFERROR(R310/S310,""))</f>
        <v/>
      </c>
      <c r="V310" s="10">
        <f>IF(A310="","",IFERROR(R310/T310,""))</f>
        <v/>
      </c>
      <c r="W310" s="8">
        <f>IF(A310="","",SUM($R$2:R310))</f>
        <v/>
      </c>
      <c r="X310" s="8">
        <f>IF(A310="","",MAX($W$2:W310))</f>
        <v/>
      </c>
      <c r="Y310" s="8">
        <f>IF(A310="","",W310-X310)</f>
        <v/>
      </c>
    </row>
    <row r="311">
      <c r="A311" s="5" t="n"/>
      <c r="B311" s="6" t="n"/>
      <c r="C311" s="6" t="n"/>
      <c r="D311" s="5" t="n"/>
      <c r="E311" s="5" t="n"/>
      <c r="F311" s="7" t="n"/>
      <c r="G311" s="7" t="n"/>
      <c r="H311" s="5" t="n"/>
      <c r="I311" s="7" t="n"/>
      <c r="J311" s="7" t="n"/>
      <c r="K311" s="5" t="n"/>
      <c r="L311" s="5" t="n"/>
      <c r="M311" s="5" t="n"/>
      <c r="N311" s="5" t="n"/>
      <c r="O311" s="5" t="n"/>
      <c r="P311" s="5" t="n"/>
      <c r="Q311" s="8">
        <f>IF(A311="","",IF(E311="Long",(G311-F311)*H311,(F311-G311)*H311))</f>
        <v/>
      </c>
      <c r="R311" s="8">
        <f>IF(A311="","",Q311-I311)</f>
        <v/>
      </c>
      <c r="S311" s="8">
        <f>IF(A311="","",F311*H311)</f>
        <v/>
      </c>
      <c r="T311" s="8">
        <f>IF(A311="","",IF(E311="Long",MAX(0,(F311-J311)*H311),MAX(0,(J311-F311)*H311)))</f>
        <v/>
      </c>
      <c r="U311" s="9">
        <f>IF(A311="","",IFERROR(R311/S311,""))</f>
        <v/>
      </c>
      <c r="V311" s="10">
        <f>IF(A311="","",IFERROR(R311/T311,""))</f>
        <v/>
      </c>
      <c r="W311" s="8">
        <f>IF(A311="","",SUM($R$2:R311))</f>
        <v/>
      </c>
      <c r="X311" s="8">
        <f>IF(A311="","",MAX($W$2:W311))</f>
        <v/>
      </c>
      <c r="Y311" s="8">
        <f>IF(A311="","",W311-X311)</f>
        <v/>
      </c>
    </row>
    <row r="312">
      <c r="A312" s="5" t="n"/>
      <c r="B312" s="6" t="n"/>
      <c r="C312" s="6" t="n"/>
      <c r="D312" s="5" t="n"/>
      <c r="E312" s="5" t="n"/>
      <c r="F312" s="7" t="n"/>
      <c r="G312" s="7" t="n"/>
      <c r="H312" s="5" t="n"/>
      <c r="I312" s="7" t="n"/>
      <c r="J312" s="7" t="n"/>
      <c r="K312" s="5" t="n"/>
      <c r="L312" s="5" t="n"/>
      <c r="M312" s="5" t="n"/>
      <c r="N312" s="5" t="n"/>
      <c r="O312" s="5" t="n"/>
      <c r="P312" s="5" t="n"/>
      <c r="Q312" s="8">
        <f>IF(A312="","",IF(E312="Long",(G312-F312)*H312,(F312-G312)*H312))</f>
        <v/>
      </c>
      <c r="R312" s="8">
        <f>IF(A312="","",Q312-I312)</f>
        <v/>
      </c>
      <c r="S312" s="8">
        <f>IF(A312="","",F312*H312)</f>
        <v/>
      </c>
      <c r="T312" s="8">
        <f>IF(A312="","",IF(E312="Long",MAX(0,(F312-J312)*H312),MAX(0,(J312-F312)*H312)))</f>
        <v/>
      </c>
      <c r="U312" s="9">
        <f>IF(A312="","",IFERROR(R312/S312,""))</f>
        <v/>
      </c>
      <c r="V312" s="10">
        <f>IF(A312="","",IFERROR(R312/T312,""))</f>
        <v/>
      </c>
      <c r="W312" s="8">
        <f>IF(A312="","",SUM($R$2:R312))</f>
        <v/>
      </c>
      <c r="X312" s="8">
        <f>IF(A312="","",MAX($W$2:W312))</f>
        <v/>
      </c>
      <c r="Y312" s="8">
        <f>IF(A312="","",W312-X312)</f>
        <v/>
      </c>
    </row>
    <row r="313">
      <c r="A313" s="5" t="n"/>
      <c r="B313" s="6" t="n"/>
      <c r="C313" s="6" t="n"/>
      <c r="D313" s="5" t="n"/>
      <c r="E313" s="5" t="n"/>
      <c r="F313" s="7" t="n"/>
      <c r="G313" s="7" t="n"/>
      <c r="H313" s="5" t="n"/>
      <c r="I313" s="7" t="n"/>
      <c r="J313" s="7" t="n"/>
      <c r="K313" s="5" t="n"/>
      <c r="L313" s="5" t="n"/>
      <c r="M313" s="5" t="n"/>
      <c r="N313" s="5" t="n"/>
      <c r="O313" s="5" t="n"/>
      <c r="P313" s="5" t="n"/>
      <c r="Q313" s="8">
        <f>IF(A313="","",IF(E313="Long",(G313-F313)*H313,(F313-G313)*H313))</f>
        <v/>
      </c>
      <c r="R313" s="8">
        <f>IF(A313="","",Q313-I313)</f>
        <v/>
      </c>
      <c r="S313" s="8">
        <f>IF(A313="","",F313*H313)</f>
        <v/>
      </c>
      <c r="T313" s="8">
        <f>IF(A313="","",IF(E313="Long",MAX(0,(F313-J313)*H313),MAX(0,(J313-F313)*H313)))</f>
        <v/>
      </c>
      <c r="U313" s="9">
        <f>IF(A313="","",IFERROR(R313/S313,""))</f>
        <v/>
      </c>
      <c r="V313" s="10">
        <f>IF(A313="","",IFERROR(R313/T313,""))</f>
        <v/>
      </c>
      <c r="W313" s="8">
        <f>IF(A313="","",SUM($R$2:R313))</f>
        <v/>
      </c>
      <c r="X313" s="8">
        <f>IF(A313="","",MAX($W$2:W313))</f>
        <v/>
      </c>
      <c r="Y313" s="8">
        <f>IF(A313="","",W313-X313)</f>
        <v/>
      </c>
    </row>
    <row r="314">
      <c r="A314" s="5" t="n"/>
      <c r="B314" s="6" t="n"/>
      <c r="C314" s="6" t="n"/>
      <c r="D314" s="5" t="n"/>
      <c r="E314" s="5" t="n"/>
      <c r="F314" s="7" t="n"/>
      <c r="G314" s="7" t="n"/>
      <c r="H314" s="5" t="n"/>
      <c r="I314" s="7" t="n"/>
      <c r="J314" s="7" t="n"/>
      <c r="K314" s="5" t="n"/>
      <c r="L314" s="5" t="n"/>
      <c r="M314" s="5" t="n"/>
      <c r="N314" s="5" t="n"/>
      <c r="O314" s="5" t="n"/>
      <c r="P314" s="5" t="n"/>
      <c r="Q314" s="8">
        <f>IF(A314="","",IF(E314="Long",(G314-F314)*H314,(F314-G314)*H314))</f>
        <v/>
      </c>
      <c r="R314" s="8">
        <f>IF(A314="","",Q314-I314)</f>
        <v/>
      </c>
      <c r="S314" s="8">
        <f>IF(A314="","",F314*H314)</f>
        <v/>
      </c>
      <c r="T314" s="8">
        <f>IF(A314="","",IF(E314="Long",MAX(0,(F314-J314)*H314),MAX(0,(J314-F314)*H314)))</f>
        <v/>
      </c>
      <c r="U314" s="9">
        <f>IF(A314="","",IFERROR(R314/S314,""))</f>
        <v/>
      </c>
      <c r="V314" s="10">
        <f>IF(A314="","",IFERROR(R314/T314,""))</f>
        <v/>
      </c>
      <c r="W314" s="8">
        <f>IF(A314="","",SUM($R$2:R314))</f>
        <v/>
      </c>
      <c r="X314" s="8">
        <f>IF(A314="","",MAX($W$2:W314))</f>
        <v/>
      </c>
      <c r="Y314" s="8">
        <f>IF(A314="","",W314-X314)</f>
        <v/>
      </c>
    </row>
    <row r="315">
      <c r="A315" s="5" t="n"/>
      <c r="B315" s="6" t="n"/>
      <c r="C315" s="6" t="n"/>
      <c r="D315" s="5" t="n"/>
      <c r="E315" s="5" t="n"/>
      <c r="F315" s="7" t="n"/>
      <c r="G315" s="7" t="n"/>
      <c r="H315" s="5" t="n"/>
      <c r="I315" s="7" t="n"/>
      <c r="J315" s="7" t="n"/>
      <c r="K315" s="5" t="n"/>
      <c r="L315" s="5" t="n"/>
      <c r="M315" s="5" t="n"/>
      <c r="N315" s="5" t="n"/>
      <c r="O315" s="5" t="n"/>
      <c r="P315" s="5" t="n"/>
      <c r="Q315" s="8">
        <f>IF(A315="","",IF(E315="Long",(G315-F315)*H315,(F315-G315)*H315))</f>
        <v/>
      </c>
      <c r="R315" s="8">
        <f>IF(A315="","",Q315-I315)</f>
        <v/>
      </c>
      <c r="S315" s="8">
        <f>IF(A315="","",F315*H315)</f>
        <v/>
      </c>
      <c r="T315" s="8">
        <f>IF(A315="","",IF(E315="Long",MAX(0,(F315-J315)*H315),MAX(0,(J315-F315)*H315)))</f>
        <v/>
      </c>
      <c r="U315" s="9">
        <f>IF(A315="","",IFERROR(R315/S315,""))</f>
        <v/>
      </c>
      <c r="V315" s="10">
        <f>IF(A315="","",IFERROR(R315/T315,""))</f>
        <v/>
      </c>
      <c r="W315" s="8">
        <f>IF(A315="","",SUM($R$2:R315))</f>
        <v/>
      </c>
      <c r="X315" s="8">
        <f>IF(A315="","",MAX($W$2:W315))</f>
        <v/>
      </c>
      <c r="Y315" s="8">
        <f>IF(A315="","",W315-X315)</f>
        <v/>
      </c>
    </row>
    <row r="316">
      <c r="A316" s="5" t="n"/>
      <c r="B316" s="6" t="n"/>
      <c r="C316" s="6" t="n"/>
      <c r="D316" s="5" t="n"/>
      <c r="E316" s="5" t="n"/>
      <c r="F316" s="7" t="n"/>
      <c r="G316" s="7" t="n"/>
      <c r="H316" s="5" t="n"/>
      <c r="I316" s="7" t="n"/>
      <c r="J316" s="7" t="n"/>
      <c r="K316" s="5" t="n"/>
      <c r="L316" s="5" t="n"/>
      <c r="M316" s="5" t="n"/>
      <c r="N316" s="5" t="n"/>
      <c r="O316" s="5" t="n"/>
      <c r="P316" s="5" t="n"/>
      <c r="Q316" s="8">
        <f>IF(A316="","",IF(E316="Long",(G316-F316)*H316,(F316-G316)*H316))</f>
        <v/>
      </c>
      <c r="R316" s="8">
        <f>IF(A316="","",Q316-I316)</f>
        <v/>
      </c>
      <c r="S316" s="8">
        <f>IF(A316="","",F316*H316)</f>
        <v/>
      </c>
      <c r="T316" s="8">
        <f>IF(A316="","",IF(E316="Long",MAX(0,(F316-J316)*H316),MAX(0,(J316-F316)*H316)))</f>
        <v/>
      </c>
      <c r="U316" s="9">
        <f>IF(A316="","",IFERROR(R316/S316,""))</f>
        <v/>
      </c>
      <c r="V316" s="10">
        <f>IF(A316="","",IFERROR(R316/T316,""))</f>
        <v/>
      </c>
      <c r="W316" s="8">
        <f>IF(A316="","",SUM($R$2:R316))</f>
        <v/>
      </c>
      <c r="X316" s="8">
        <f>IF(A316="","",MAX($W$2:W316))</f>
        <v/>
      </c>
      <c r="Y316" s="8">
        <f>IF(A316="","",W316-X316)</f>
        <v/>
      </c>
    </row>
    <row r="317">
      <c r="A317" s="5" t="n"/>
      <c r="B317" s="6" t="n"/>
      <c r="C317" s="6" t="n"/>
      <c r="D317" s="5" t="n"/>
      <c r="E317" s="5" t="n"/>
      <c r="F317" s="7" t="n"/>
      <c r="G317" s="7" t="n"/>
      <c r="H317" s="5" t="n"/>
      <c r="I317" s="7" t="n"/>
      <c r="J317" s="7" t="n"/>
      <c r="K317" s="5" t="n"/>
      <c r="L317" s="5" t="n"/>
      <c r="M317" s="5" t="n"/>
      <c r="N317" s="5" t="n"/>
      <c r="O317" s="5" t="n"/>
      <c r="P317" s="5" t="n"/>
      <c r="Q317" s="8">
        <f>IF(A317="","",IF(E317="Long",(G317-F317)*H317,(F317-G317)*H317))</f>
        <v/>
      </c>
      <c r="R317" s="8">
        <f>IF(A317="","",Q317-I317)</f>
        <v/>
      </c>
      <c r="S317" s="8">
        <f>IF(A317="","",F317*H317)</f>
        <v/>
      </c>
      <c r="T317" s="8">
        <f>IF(A317="","",IF(E317="Long",MAX(0,(F317-J317)*H317),MAX(0,(J317-F317)*H317)))</f>
        <v/>
      </c>
      <c r="U317" s="9">
        <f>IF(A317="","",IFERROR(R317/S317,""))</f>
        <v/>
      </c>
      <c r="V317" s="10">
        <f>IF(A317="","",IFERROR(R317/T317,""))</f>
        <v/>
      </c>
      <c r="W317" s="8">
        <f>IF(A317="","",SUM($R$2:R317))</f>
        <v/>
      </c>
      <c r="X317" s="8">
        <f>IF(A317="","",MAX($W$2:W317))</f>
        <v/>
      </c>
      <c r="Y317" s="8">
        <f>IF(A317="","",W317-X317)</f>
        <v/>
      </c>
    </row>
    <row r="318">
      <c r="A318" s="5" t="n"/>
      <c r="B318" s="6" t="n"/>
      <c r="C318" s="6" t="n"/>
      <c r="D318" s="5" t="n"/>
      <c r="E318" s="5" t="n"/>
      <c r="F318" s="7" t="n"/>
      <c r="G318" s="7" t="n"/>
      <c r="H318" s="5" t="n"/>
      <c r="I318" s="7" t="n"/>
      <c r="J318" s="7" t="n"/>
      <c r="K318" s="5" t="n"/>
      <c r="L318" s="5" t="n"/>
      <c r="M318" s="5" t="n"/>
      <c r="N318" s="5" t="n"/>
      <c r="O318" s="5" t="n"/>
      <c r="P318" s="5" t="n"/>
      <c r="Q318" s="8">
        <f>IF(A318="","",IF(E318="Long",(G318-F318)*H318,(F318-G318)*H318))</f>
        <v/>
      </c>
      <c r="R318" s="8">
        <f>IF(A318="","",Q318-I318)</f>
        <v/>
      </c>
      <c r="S318" s="8">
        <f>IF(A318="","",F318*H318)</f>
        <v/>
      </c>
      <c r="T318" s="8">
        <f>IF(A318="","",IF(E318="Long",MAX(0,(F318-J318)*H318),MAX(0,(J318-F318)*H318)))</f>
        <v/>
      </c>
      <c r="U318" s="9">
        <f>IF(A318="","",IFERROR(R318/S318,""))</f>
        <v/>
      </c>
      <c r="V318" s="10">
        <f>IF(A318="","",IFERROR(R318/T318,""))</f>
        <v/>
      </c>
      <c r="W318" s="8">
        <f>IF(A318="","",SUM($R$2:R318))</f>
        <v/>
      </c>
      <c r="X318" s="8">
        <f>IF(A318="","",MAX($W$2:W318))</f>
        <v/>
      </c>
      <c r="Y318" s="8">
        <f>IF(A318="","",W318-X318)</f>
        <v/>
      </c>
    </row>
    <row r="319">
      <c r="A319" s="5" t="n"/>
      <c r="B319" s="6" t="n"/>
      <c r="C319" s="6" t="n"/>
      <c r="D319" s="5" t="n"/>
      <c r="E319" s="5" t="n"/>
      <c r="F319" s="7" t="n"/>
      <c r="G319" s="7" t="n"/>
      <c r="H319" s="5" t="n"/>
      <c r="I319" s="7" t="n"/>
      <c r="J319" s="7" t="n"/>
      <c r="K319" s="5" t="n"/>
      <c r="L319" s="5" t="n"/>
      <c r="M319" s="5" t="n"/>
      <c r="N319" s="5" t="n"/>
      <c r="O319" s="5" t="n"/>
      <c r="P319" s="5" t="n"/>
      <c r="Q319" s="8">
        <f>IF(A319="","",IF(E319="Long",(G319-F319)*H319,(F319-G319)*H319))</f>
        <v/>
      </c>
      <c r="R319" s="8">
        <f>IF(A319="","",Q319-I319)</f>
        <v/>
      </c>
      <c r="S319" s="8">
        <f>IF(A319="","",F319*H319)</f>
        <v/>
      </c>
      <c r="T319" s="8">
        <f>IF(A319="","",IF(E319="Long",MAX(0,(F319-J319)*H319),MAX(0,(J319-F319)*H319)))</f>
        <v/>
      </c>
      <c r="U319" s="9">
        <f>IF(A319="","",IFERROR(R319/S319,""))</f>
        <v/>
      </c>
      <c r="V319" s="10">
        <f>IF(A319="","",IFERROR(R319/T319,""))</f>
        <v/>
      </c>
      <c r="W319" s="8">
        <f>IF(A319="","",SUM($R$2:R319))</f>
        <v/>
      </c>
      <c r="X319" s="8">
        <f>IF(A319="","",MAX($W$2:W319))</f>
        <v/>
      </c>
      <c r="Y319" s="8">
        <f>IF(A319="","",W319-X319)</f>
        <v/>
      </c>
    </row>
    <row r="320">
      <c r="A320" s="5" t="n"/>
      <c r="B320" s="6" t="n"/>
      <c r="C320" s="6" t="n"/>
      <c r="D320" s="5" t="n"/>
      <c r="E320" s="5" t="n"/>
      <c r="F320" s="7" t="n"/>
      <c r="G320" s="7" t="n"/>
      <c r="H320" s="5" t="n"/>
      <c r="I320" s="7" t="n"/>
      <c r="J320" s="7" t="n"/>
      <c r="K320" s="5" t="n"/>
      <c r="L320" s="5" t="n"/>
      <c r="M320" s="5" t="n"/>
      <c r="N320" s="5" t="n"/>
      <c r="O320" s="5" t="n"/>
      <c r="P320" s="5" t="n"/>
      <c r="Q320" s="8">
        <f>IF(A320="","",IF(E320="Long",(G320-F320)*H320,(F320-G320)*H320))</f>
        <v/>
      </c>
      <c r="R320" s="8">
        <f>IF(A320="","",Q320-I320)</f>
        <v/>
      </c>
      <c r="S320" s="8">
        <f>IF(A320="","",F320*H320)</f>
        <v/>
      </c>
      <c r="T320" s="8">
        <f>IF(A320="","",IF(E320="Long",MAX(0,(F320-J320)*H320),MAX(0,(J320-F320)*H320)))</f>
        <v/>
      </c>
      <c r="U320" s="9">
        <f>IF(A320="","",IFERROR(R320/S320,""))</f>
        <v/>
      </c>
      <c r="V320" s="10">
        <f>IF(A320="","",IFERROR(R320/T320,""))</f>
        <v/>
      </c>
      <c r="W320" s="8">
        <f>IF(A320="","",SUM($R$2:R320))</f>
        <v/>
      </c>
      <c r="X320" s="8">
        <f>IF(A320="","",MAX($W$2:W320))</f>
        <v/>
      </c>
      <c r="Y320" s="8">
        <f>IF(A320="","",W320-X320)</f>
        <v/>
      </c>
    </row>
    <row r="321">
      <c r="A321" s="5" t="n"/>
      <c r="B321" s="6" t="n"/>
      <c r="C321" s="6" t="n"/>
      <c r="D321" s="5" t="n"/>
      <c r="E321" s="5" t="n"/>
      <c r="F321" s="7" t="n"/>
      <c r="G321" s="7" t="n"/>
      <c r="H321" s="5" t="n"/>
      <c r="I321" s="7" t="n"/>
      <c r="J321" s="7" t="n"/>
      <c r="K321" s="5" t="n"/>
      <c r="L321" s="5" t="n"/>
      <c r="M321" s="5" t="n"/>
      <c r="N321" s="5" t="n"/>
      <c r="O321" s="5" t="n"/>
      <c r="P321" s="5" t="n"/>
      <c r="Q321" s="8">
        <f>IF(A321="","",IF(E321="Long",(G321-F321)*H321,(F321-G321)*H321))</f>
        <v/>
      </c>
      <c r="R321" s="8">
        <f>IF(A321="","",Q321-I321)</f>
        <v/>
      </c>
      <c r="S321" s="8">
        <f>IF(A321="","",F321*H321)</f>
        <v/>
      </c>
      <c r="T321" s="8">
        <f>IF(A321="","",IF(E321="Long",MAX(0,(F321-J321)*H321),MAX(0,(J321-F321)*H321)))</f>
        <v/>
      </c>
      <c r="U321" s="9">
        <f>IF(A321="","",IFERROR(R321/S321,""))</f>
        <v/>
      </c>
      <c r="V321" s="10">
        <f>IF(A321="","",IFERROR(R321/T321,""))</f>
        <v/>
      </c>
      <c r="W321" s="8">
        <f>IF(A321="","",SUM($R$2:R321))</f>
        <v/>
      </c>
      <c r="X321" s="8">
        <f>IF(A321="","",MAX($W$2:W321))</f>
        <v/>
      </c>
      <c r="Y321" s="8">
        <f>IF(A321="","",W321-X321)</f>
        <v/>
      </c>
    </row>
    <row r="322">
      <c r="A322" s="5" t="n"/>
      <c r="B322" s="6" t="n"/>
      <c r="C322" s="6" t="n"/>
      <c r="D322" s="5" t="n"/>
      <c r="E322" s="5" t="n"/>
      <c r="F322" s="7" t="n"/>
      <c r="G322" s="7" t="n"/>
      <c r="H322" s="5" t="n"/>
      <c r="I322" s="7" t="n"/>
      <c r="J322" s="7" t="n"/>
      <c r="K322" s="5" t="n"/>
      <c r="L322" s="5" t="n"/>
      <c r="M322" s="5" t="n"/>
      <c r="N322" s="5" t="n"/>
      <c r="O322" s="5" t="n"/>
      <c r="P322" s="5" t="n"/>
      <c r="Q322" s="8">
        <f>IF(A322="","",IF(E322="Long",(G322-F322)*H322,(F322-G322)*H322))</f>
        <v/>
      </c>
      <c r="R322" s="8">
        <f>IF(A322="","",Q322-I322)</f>
        <v/>
      </c>
      <c r="S322" s="8">
        <f>IF(A322="","",F322*H322)</f>
        <v/>
      </c>
      <c r="T322" s="8">
        <f>IF(A322="","",IF(E322="Long",MAX(0,(F322-J322)*H322),MAX(0,(J322-F322)*H322)))</f>
        <v/>
      </c>
      <c r="U322" s="9">
        <f>IF(A322="","",IFERROR(R322/S322,""))</f>
        <v/>
      </c>
      <c r="V322" s="10">
        <f>IF(A322="","",IFERROR(R322/T322,""))</f>
        <v/>
      </c>
      <c r="W322" s="8">
        <f>IF(A322="","",SUM($R$2:R322))</f>
        <v/>
      </c>
      <c r="X322" s="8">
        <f>IF(A322="","",MAX($W$2:W322))</f>
        <v/>
      </c>
      <c r="Y322" s="8">
        <f>IF(A322="","",W322-X322)</f>
        <v/>
      </c>
    </row>
    <row r="323">
      <c r="A323" s="5" t="n"/>
      <c r="B323" s="6" t="n"/>
      <c r="C323" s="6" t="n"/>
      <c r="D323" s="5" t="n"/>
      <c r="E323" s="5" t="n"/>
      <c r="F323" s="7" t="n"/>
      <c r="G323" s="7" t="n"/>
      <c r="H323" s="5" t="n"/>
      <c r="I323" s="7" t="n"/>
      <c r="J323" s="7" t="n"/>
      <c r="K323" s="5" t="n"/>
      <c r="L323" s="5" t="n"/>
      <c r="M323" s="5" t="n"/>
      <c r="N323" s="5" t="n"/>
      <c r="O323" s="5" t="n"/>
      <c r="P323" s="5" t="n"/>
      <c r="Q323" s="8">
        <f>IF(A323="","",IF(E323="Long",(G323-F323)*H323,(F323-G323)*H323))</f>
        <v/>
      </c>
      <c r="R323" s="8">
        <f>IF(A323="","",Q323-I323)</f>
        <v/>
      </c>
      <c r="S323" s="8">
        <f>IF(A323="","",F323*H323)</f>
        <v/>
      </c>
      <c r="T323" s="8">
        <f>IF(A323="","",IF(E323="Long",MAX(0,(F323-J323)*H323),MAX(0,(J323-F323)*H323)))</f>
        <v/>
      </c>
      <c r="U323" s="9">
        <f>IF(A323="","",IFERROR(R323/S323,""))</f>
        <v/>
      </c>
      <c r="V323" s="10">
        <f>IF(A323="","",IFERROR(R323/T323,""))</f>
        <v/>
      </c>
      <c r="W323" s="8">
        <f>IF(A323="","",SUM($R$2:R323))</f>
        <v/>
      </c>
      <c r="X323" s="8">
        <f>IF(A323="","",MAX($W$2:W323))</f>
        <v/>
      </c>
      <c r="Y323" s="8">
        <f>IF(A323="","",W323-X323)</f>
        <v/>
      </c>
    </row>
    <row r="324">
      <c r="A324" s="5" t="n"/>
      <c r="B324" s="6" t="n"/>
      <c r="C324" s="6" t="n"/>
      <c r="D324" s="5" t="n"/>
      <c r="E324" s="5" t="n"/>
      <c r="F324" s="7" t="n"/>
      <c r="G324" s="7" t="n"/>
      <c r="H324" s="5" t="n"/>
      <c r="I324" s="7" t="n"/>
      <c r="J324" s="7" t="n"/>
      <c r="K324" s="5" t="n"/>
      <c r="L324" s="5" t="n"/>
      <c r="M324" s="5" t="n"/>
      <c r="N324" s="5" t="n"/>
      <c r="O324" s="5" t="n"/>
      <c r="P324" s="5" t="n"/>
      <c r="Q324" s="8">
        <f>IF(A324="","",IF(E324="Long",(G324-F324)*H324,(F324-G324)*H324))</f>
        <v/>
      </c>
      <c r="R324" s="8">
        <f>IF(A324="","",Q324-I324)</f>
        <v/>
      </c>
      <c r="S324" s="8">
        <f>IF(A324="","",F324*H324)</f>
        <v/>
      </c>
      <c r="T324" s="8">
        <f>IF(A324="","",IF(E324="Long",MAX(0,(F324-J324)*H324),MAX(0,(J324-F324)*H324)))</f>
        <v/>
      </c>
      <c r="U324" s="9">
        <f>IF(A324="","",IFERROR(R324/S324,""))</f>
        <v/>
      </c>
      <c r="V324" s="10">
        <f>IF(A324="","",IFERROR(R324/T324,""))</f>
        <v/>
      </c>
      <c r="W324" s="8">
        <f>IF(A324="","",SUM($R$2:R324))</f>
        <v/>
      </c>
      <c r="X324" s="8">
        <f>IF(A324="","",MAX($W$2:W324))</f>
        <v/>
      </c>
      <c r="Y324" s="8">
        <f>IF(A324="","",W324-X324)</f>
        <v/>
      </c>
    </row>
    <row r="325">
      <c r="A325" s="5" t="n"/>
      <c r="B325" s="6" t="n"/>
      <c r="C325" s="6" t="n"/>
      <c r="D325" s="5" t="n"/>
      <c r="E325" s="5" t="n"/>
      <c r="F325" s="7" t="n"/>
      <c r="G325" s="7" t="n"/>
      <c r="H325" s="5" t="n"/>
      <c r="I325" s="7" t="n"/>
      <c r="J325" s="7" t="n"/>
      <c r="K325" s="5" t="n"/>
      <c r="L325" s="5" t="n"/>
      <c r="M325" s="5" t="n"/>
      <c r="N325" s="5" t="n"/>
      <c r="O325" s="5" t="n"/>
      <c r="P325" s="5" t="n"/>
      <c r="Q325" s="8">
        <f>IF(A325="","",IF(E325="Long",(G325-F325)*H325,(F325-G325)*H325))</f>
        <v/>
      </c>
      <c r="R325" s="8">
        <f>IF(A325="","",Q325-I325)</f>
        <v/>
      </c>
      <c r="S325" s="8">
        <f>IF(A325="","",F325*H325)</f>
        <v/>
      </c>
      <c r="T325" s="8">
        <f>IF(A325="","",IF(E325="Long",MAX(0,(F325-J325)*H325),MAX(0,(J325-F325)*H325)))</f>
        <v/>
      </c>
      <c r="U325" s="9">
        <f>IF(A325="","",IFERROR(R325/S325,""))</f>
        <v/>
      </c>
      <c r="V325" s="10">
        <f>IF(A325="","",IFERROR(R325/T325,""))</f>
        <v/>
      </c>
      <c r="W325" s="8">
        <f>IF(A325="","",SUM($R$2:R325))</f>
        <v/>
      </c>
      <c r="X325" s="8">
        <f>IF(A325="","",MAX($W$2:W325))</f>
        <v/>
      </c>
      <c r="Y325" s="8">
        <f>IF(A325="","",W325-X325)</f>
        <v/>
      </c>
    </row>
    <row r="326">
      <c r="A326" s="5" t="n"/>
      <c r="B326" s="6" t="n"/>
      <c r="C326" s="6" t="n"/>
      <c r="D326" s="5" t="n"/>
      <c r="E326" s="5" t="n"/>
      <c r="F326" s="7" t="n"/>
      <c r="G326" s="7" t="n"/>
      <c r="H326" s="5" t="n"/>
      <c r="I326" s="7" t="n"/>
      <c r="J326" s="7" t="n"/>
      <c r="K326" s="5" t="n"/>
      <c r="L326" s="5" t="n"/>
      <c r="M326" s="5" t="n"/>
      <c r="N326" s="5" t="n"/>
      <c r="O326" s="5" t="n"/>
      <c r="P326" s="5" t="n"/>
      <c r="Q326" s="8">
        <f>IF(A326="","",IF(E326="Long",(G326-F326)*H326,(F326-G326)*H326))</f>
        <v/>
      </c>
      <c r="R326" s="8">
        <f>IF(A326="","",Q326-I326)</f>
        <v/>
      </c>
      <c r="S326" s="8">
        <f>IF(A326="","",F326*H326)</f>
        <v/>
      </c>
      <c r="T326" s="8">
        <f>IF(A326="","",IF(E326="Long",MAX(0,(F326-J326)*H326),MAX(0,(J326-F326)*H326)))</f>
        <v/>
      </c>
      <c r="U326" s="9">
        <f>IF(A326="","",IFERROR(R326/S326,""))</f>
        <v/>
      </c>
      <c r="V326" s="10">
        <f>IF(A326="","",IFERROR(R326/T326,""))</f>
        <v/>
      </c>
      <c r="W326" s="8">
        <f>IF(A326="","",SUM($R$2:R326))</f>
        <v/>
      </c>
      <c r="X326" s="8">
        <f>IF(A326="","",MAX($W$2:W326))</f>
        <v/>
      </c>
      <c r="Y326" s="8">
        <f>IF(A326="","",W326-X326)</f>
        <v/>
      </c>
    </row>
    <row r="327">
      <c r="A327" s="5" t="n"/>
      <c r="B327" s="6" t="n"/>
      <c r="C327" s="6" t="n"/>
      <c r="D327" s="5" t="n"/>
      <c r="E327" s="5" t="n"/>
      <c r="F327" s="7" t="n"/>
      <c r="G327" s="7" t="n"/>
      <c r="H327" s="5" t="n"/>
      <c r="I327" s="7" t="n"/>
      <c r="J327" s="7" t="n"/>
      <c r="K327" s="5" t="n"/>
      <c r="L327" s="5" t="n"/>
      <c r="M327" s="5" t="n"/>
      <c r="N327" s="5" t="n"/>
      <c r="O327" s="5" t="n"/>
      <c r="P327" s="5" t="n"/>
      <c r="Q327" s="8">
        <f>IF(A327="","",IF(E327="Long",(G327-F327)*H327,(F327-G327)*H327))</f>
        <v/>
      </c>
      <c r="R327" s="8">
        <f>IF(A327="","",Q327-I327)</f>
        <v/>
      </c>
      <c r="S327" s="8">
        <f>IF(A327="","",F327*H327)</f>
        <v/>
      </c>
      <c r="T327" s="8">
        <f>IF(A327="","",IF(E327="Long",MAX(0,(F327-J327)*H327),MAX(0,(J327-F327)*H327)))</f>
        <v/>
      </c>
      <c r="U327" s="9">
        <f>IF(A327="","",IFERROR(R327/S327,""))</f>
        <v/>
      </c>
      <c r="V327" s="10">
        <f>IF(A327="","",IFERROR(R327/T327,""))</f>
        <v/>
      </c>
      <c r="W327" s="8">
        <f>IF(A327="","",SUM($R$2:R327))</f>
        <v/>
      </c>
      <c r="X327" s="8">
        <f>IF(A327="","",MAX($W$2:W327))</f>
        <v/>
      </c>
      <c r="Y327" s="8">
        <f>IF(A327="","",W327-X327)</f>
        <v/>
      </c>
    </row>
    <row r="328">
      <c r="A328" s="5" t="n"/>
      <c r="B328" s="6" t="n"/>
      <c r="C328" s="6" t="n"/>
      <c r="D328" s="5" t="n"/>
      <c r="E328" s="5" t="n"/>
      <c r="F328" s="7" t="n"/>
      <c r="G328" s="7" t="n"/>
      <c r="H328" s="5" t="n"/>
      <c r="I328" s="7" t="n"/>
      <c r="J328" s="7" t="n"/>
      <c r="K328" s="5" t="n"/>
      <c r="L328" s="5" t="n"/>
      <c r="M328" s="5" t="n"/>
      <c r="N328" s="5" t="n"/>
      <c r="O328" s="5" t="n"/>
      <c r="P328" s="5" t="n"/>
      <c r="Q328" s="8">
        <f>IF(A328="","",IF(E328="Long",(G328-F328)*H328,(F328-G328)*H328))</f>
        <v/>
      </c>
      <c r="R328" s="8">
        <f>IF(A328="","",Q328-I328)</f>
        <v/>
      </c>
      <c r="S328" s="8">
        <f>IF(A328="","",F328*H328)</f>
        <v/>
      </c>
      <c r="T328" s="8">
        <f>IF(A328="","",IF(E328="Long",MAX(0,(F328-J328)*H328),MAX(0,(J328-F328)*H328)))</f>
        <v/>
      </c>
      <c r="U328" s="9">
        <f>IF(A328="","",IFERROR(R328/S328,""))</f>
        <v/>
      </c>
      <c r="V328" s="10">
        <f>IF(A328="","",IFERROR(R328/T328,""))</f>
        <v/>
      </c>
      <c r="W328" s="8">
        <f>IF(A328="","",SUM($R$2:R328))</f>
        <v/>
      </c>
      <c r="X328" s="8">
        <f>IF(A328="","",MAX($W$2:W328))</f>
        <v/>
      </c>
      <c r="Y328" s="8">
        <f>IF(A328="","",W328-X328)</f>
        <v/>
      </c>
    </row>
    <row r="329">
      <c r="A329" s="5" t="n"/>
      <c r="B329" s="6" t="n"/>
      <c r="C329" s="6" t="n"/>
      <c r="D329" s="5" t="n"/>
      <c r="E329" s="5" t="n"/>
      <c r="F329" s="7" t="n"/>
      <c r="G329" s="7" t="n"/>
      <c r="H329" s="5" t="n"/>
      <c r="I329" s="7" t="n"/>
      <c r="J329" s="7" t="n"/>
      <c r="K329" s="5" t="n"/>
      <c r="L329" s="5" t="n"/>
      <c r="M329" s="5" t="n"/>
      <c r="N329" s="5" t="n"/>
      <c r="O329" s="5" t="n"/>
      <c r="P329" s="5" t="n"/>
      <c r="Q329" s="8">
        <f>IF(A329="","",IF(E329="Long",(G329-F329)*H329,(F329-G329)*H329))</f>
        <v/>
      </c>
      <c r="R329" s="8">
        <f>IF(A329="","",Q329-I329)</f>
        <v/>
      </c>
      <c r="S329" s="8">
        <f>IF(A329="","",F329*H329)</f>
        <v/>
      </c>
      <c r="T329" s="8">
        <f>IF(A329="","",IF(E329="Long",MAX(0,(F329-J329)*H329),MAX(0,(J329-F329)*H329)))</f>
        <v/>
      </c>
      <c r="U329" s="9">
        <f>IF(A329="","",IFERROR(R329/S329,""))</f>
        <v/>
      </c>
      <c r="V329" s="10">
        <f>IF(A329="","",IFERROR(R329/T329,""))</f>
        <v/>
      </c>
      <c r="W329" s="8">
        <f>IF(A329="","",SUM($R$2:R329))</f>
        <v/>
      </c>
      <c r="X329" s="8">
        <f>IF(A329="","",MAX($W$2:W329))</f>
        <v/>
      </c>
      <c r="Y329" s="8">
        <f>IF(A329="","",W329-X329)</f>
        <v/>
      </c>
    </row>
    <row r="330">
      <c r="A330" s="5" t="n"/>
      <c r="B330" s="6" t="n"/>
      <c r="C330" s="6" t="n"/>
      <c r="D330" s="5" t="n"/>
      <c r="E330" s="5" t="n"/>
      <c r="F330" s="7" t="n"/>
      <c r="G330" s="7" t="n"/>
      <c r="H330" s="5" t="n"/>
      <c r="I330" s="7" t="n"/>
      <c r="J330" s="7" t="n"/>
      <c r="K330" s="5" t="n"/>
      <c r="L330" s="5" t="n"/>
      <c r="M330" s="5" t="n"/>
      <c r="N330" s="5" t="n"/>
      <c r="O330" s="5" t="n"/>
      <c r="P330" s="5" t="n"/>
      <c r="Q330" s="8">
        <f>IF(A330="","",IF(E330="Long",(G330-F330)*H330,(F330-G330)*H330))</f>
        <v/>
      </c>
      <c r="R330" s="8">
        <f>IF(A330="","",Q330-I330)</f>
        <v/>
      </c>
      <c r="S330" s="8">
        <f>IF(A330="","",F330*H330)</f>
        <v/>
      </c>
      <c r="T330" s="8">
        <f>IF(A330="","",IF(E330="Long",MAX(0,(F330-J330)*H330),MAX(0,(J330-F330)*H330)))</f>
        <v/>
      </c>
      <c r="U330" s="9">
        <f>IF(A330="","",IFERROR(R330/S330,""))</f>
        <v/>
      </c>
      <c r="V330" s="10">
        <f>IF(A330="","",IFERROR(R330/T330,""))</f>
        <v/>
      </c>
      <c r="W330" s="8">
        <f>IF(A330="","",SUM($R$2:R330))</f>
        <v/>
      </c>
      <c r="X330" s="8">
        <f>IF(A330="","",MAX($W$2:W330))</f>
        <v/>
      </c>
      <c r="Y330" s="8">
        <f>IF(A330="","",W330-X330)</f>
        <v/>
      </c>
    </row>
    <row r="331">
      <c r="A331" s="5" t="n"/>
      <c r="B331" s="6" t="n"/>
      <c r="C331" s="6" t="n"/>
      <c r="D331" s="5" t="n"/>
      <c r="E331" s="5" t="n"/>
      <c r="F331" s="7" t="n"/>
      <c r="G331" s="7" t="n"/>
      <c r="H331" s="5" t="n"/>
      <c r="I331" s="7" t="n"/>
      <c r="J331" s="7" t="n"/>
      <c r="K331" s="5" t="n"/>
      <c r="L331" s="5" t="n"/>
      <c r="M331" s="5" t="n"/>
      <c r="N331" s="5" t="n"/>
      <c r="O331" s="5" t="n"/>
      <c r="P331" s="5" t="n"/>
      <c r="Q331" s="8">
        <f>IF(A331="","",IF(E331="Long",(G331-F331)*H331,(F331-G331)*H331))</f>
        <v/>
      </c>
      <c r="R331" s="8">
        <f>IF(A331="","",Q331-I331)</f>
        <v/>
      </c>
      <c r="S331" s="8">
        <f>IF(A331="","",F331*H331)</f>
        <v/>
      </c>
      <c r="T331" s="8">
        <f>IF(A331="","",IF(E331="Long",MAX(0,(F331-J331)*H331),MAX(0,(J331-F331)*H331)))</f>
        <v/>
      </c>
      <c r="U331" s="9">
        <f>IF(A331="","",IFERROR(R331/S331,""))</f>
        <v/>
      </c>
      <c r="V331" s="10">
        <f>IF(A331="","",IFERROR(R331/T331,""))</f>
        <v/>
      </c>
      <c r="W331" s="8">
        <f>IF(A331="","",SUM($R$2:R331))</f>
        <v/>
      </c>
      <c r="X331" s="8">
        <f>IF(A331="","",MAX($W$2:W331))</f>
        <v/>
      </c>
      <c r="Y331" s="8">
        <f>IF(A331="","",W331-X331)</f>
        <v/>
      </c>
    </row>
    <row r="332">
      <c r="A332" s="5" t="n"/>
      <c r="B332" s="6" t="n"/>
      <c r="C332" s="6" t="n"/>
      <c r="D332" s="5" t="n"/>
      <c r="E332" s="5" t="n"/>
      <c r="F332" s="7" t="n"/>
      <c r="G332" s="7" t="n"/>
      <c r="H332" s="5" t="n"/>
      <c r="I332" s="7" t="n"/>
      <c r="J332" s="7" t="n"/>
      <c r="K332" s="5" t="n"/>
      <c r="L332" s="5" t="n"/>
      <c r="M332" s="5" t="n"/>
      <c r="N332" s="5" t="n"/>
      <c r="O332" s="5" t="n"/>
      <c r="P332" s="5" t="n"/>
      <c r="Q332" s="8">
        <f>IF(A332="","",IF(E332="Long",(G332-F332)*H332,(F332-G332)*H332))</f>
        <v/>
      </c>
      <c r="R332" s="8">
        <f>IF(A332="","",Q332-I332)</f>
        <v/>
      </c>
      <c r="S332" s="8">
        <f>IF(A332="","",F332*H332)</f>
        <v/>
      </c>
      <c r="T332" s="8">
        <f>IF(A332="","",IF(E332="Long",MAX(0,(F332-J332)*H332),MAX(0,(J332-F332)*H332)))</f>
        <v/>
      </c>
      <c r="U332" s="9">
        <f>IF(A332="","",IFERROR(R332/S332,""))</f>
        <v/>
      </c>
      <c r="V332" s="10">
        <f>IF(A332="","",IFERROR(R332/T332,""))</f>
        <v/>
      </c>
      <c r="W332" s="8">
        <f>IF(A332="","",SUM($R$2:R332))</f>
        <v/>
      </c>
      <c r="X332" s="8">
        <f>IF(A332="","",MAX($W$2:W332))</f>
        <v/>
      </c>
      <c r="Y332" s="8">
        <f>IF(A332="","",W332-X332)</f>
        <v/>
      </c>
    </row>
    <row r="333">
      <c r="A333" s="5" t="n"/>
      <c r="B333" s="6" t="n"/>
      <c r="C333" s="6" t="n"/>
      <c r="D333" s="5" t="n"/>
      <c r="E333" s="5" t="n"/>
      <c r="F333" s="7" t="n"/>
      <c r="G333" s="7" t="n"/>
      <c r="H333" s="5" t="n"/>
      <c r="I333" s="7" t="n"/>
      <c r="J333" s="7" t="n"/>
      <c r="K333" s="5" t="n"/>
      <c r="L333" s="5" t="n"/>
      <c r="M333" s="5" t="n"/>
      <c r="N333" s="5" t="n"/>
      <c r="O333" s="5" t="n"/>
      <c r="P333" s="5" t="n"/>
      <c r="Q333" s="8">
        <f>IF(A333="","",IF(E333="Long",(G333-F333)*H333,(F333-G333)*H333))</f>
        <v/>
      </c>
      <c r="R333" s="8">
        <f>IF(A333="","",Q333-I333)</f>
        <v/>
      </c>
      <c r="S333" s="8">
        <f>IF(A333="","",F333*H333)</f>
        <v/>
      </c>
      <c r="T333" s="8">
        <f>IF(A333="","",IF(E333="Long",MAX(0,(F333-J333)*H333),MAX(0,(J333-F333)*H333)))</f>
        <v/>
      </c>
      <c r="U333" s="9">
        <f>IF(A333="","",IFERROR(R333/S333,""))</f>
        <v/>
      </c>
      <c r="V333" s="10">
        <f>IF(A333="","",IFERROR(R333/T333,""))</f>
        <v/>
      </c>
      <c r="W333" s="8">
        <f>IF(A333="","",SUM($R$2:R333))</f>
        <v/>
      </c>
      <c r="X333" s="8">
        <f>IF(A333="","",MAX($W$2:W333))</f>
        <v/>
      </c>
      <c r="Y333" s="8">
        <f>IF(A333="","",W333-X333)</f>
        <v/>
      </c>
    </row>
    <row r="334">
      <c r="A334" s="5" t="n"/>
      <c r="B334" s="6" t="n"/>
      <c r="C334" s="6" t="n"/>
      <c r="D334" s="5" t="n"/>
      <c r="E334" s="5" t="n"/>
      <c r="F334" s="7" t="n"/>
      <c r="G334" s="7" t="n"/>
      <c r="H334" s="5" t="n"/>
      <c r="I334" s="7" t="n"/>
      <c r="J334" s="7" t="n"/>
      <c r="K334" s="5" t="n"/>
      <c r="L334" s="5" t="n"/>
      <c r="M334" s="5" t="n"/>
      <c r="N334" s="5" t="n"/>
      <c r="O334" s="5" t="n"/>
      <c r="P334" s="5" t="n"/>
      <c r="Q334" s="8">
        <f>IF(A334="","",IF(E334="Long",(G334-F334)*H334,(F334-G334)*H334))</f>
        <v/>
      </c>
      <c r="R334" s="8">
        <f>IF(A334="","",Q334-I334)</f>
        <v/>
      </c>
      <c r="S334" s="8">
        <f>IF(A334="","",F334*H334)</f>
        <v/>
      </c>
      <c r="T334" s="8">
        <f>IF(A334="","",IF(E334="Long",MAX(0,(F334-J334)*H334),MAX(0,(J334-F334)*H334)))</f>
        <v/>
      </c>
      <c r="U334" s="9">
        <f>IF(A334="","",IFERROR(R334/S334,""))</f>
        <v/>
      </c>
      <c r="V334" s="10">
        <f>IF(A334="","",IFERROR(R334/T334,""))</f>
        <v/>
      </c>
      <c r="W334" s="8">
        <f>IF(A334="","",SUM($R$2:R334))</f>
        <v/>
      </c>
      <c r="X334" s="8">
        <f>IF(A334="","",MAX($W$2:W334))</f>
        <v/>
      </c>
      <c r="Y334" s="8">
        <f>IF(A334="","",W334-X334)</f>
        <v/>
      </c>
    </row>
    <row r="335">
      <c r="A335" s="5" t="n"/>
      <c r="B335" s="6" t="n"/>
      <c r="C335" s="6" t="n"/>
      <c r="D335" s="5" t="n"/>
      <c r="E335" s="5" t="n"/>
      <c r="F335" s="7" t="n"/>
      <c r="G335" s="7" t="n"/>
      <c r="H335" s="5" t="n"/>
      <c r="I335" s="7" t="n"/>
      <c r="J335" s="7" t="n"/>
      <c r="K335" s="5" t="n"/>
      <c r="L335" s="5" t="n"/>
      <c r="M335" s="5" t="n"/>
      <c r="N335" s="5" t="n"/>
      <c r="O335" s="5" t="n"/>
      <c r="P335" s="5" t="n"/>
      <c r="Q335" s="8">
        <f>IF(A335="","",IF(E335="Long",(G335-F335)*H335,(F335-G335)*H335))</f>
        <v/>
      </c>
      <c r="R335" s="8">
        <f>IF(A335="","",Q335-I335)</f>
        <v/>
      </c>
      <c r="S335" s="8">
        <f>IF(A335="","",F335*H335)</f>
        <v/>
      </c>
      <c r="T335" s="8">
        <f>IF(A335="","",IF(E335="Long",MAX(0,(F335-J335)*H335),MAX(0,(J335-F335)*H335)))</f>
        <v/>
      </c>
      <c r="U335" s="9">
        <f>IF(A335="","",IFERROR(R335/S335,""))</f>
        <v/>
      </c>
      <c r="V335" s="10">
        <f>IF(A335="","",IFERROR(R335/T335,""))</f>
        <v/>
      </c>
      <c r="W335" s="8">
        <f>IF(A335="","",SUM($R$2:R335))</f>
        <v/>
      </c>
      <c r="X335" s="8">
        <f>IF(A335="","",MAX($W$2:W335))</f>
        <v/>
      </c>
      <c r="Y335" s="8">
        <f>IF(A335="","",W335-X335)</f>
        <v/>
      </c>
    </row>
    <row r="336">
      <c r="A336" s="5" t="n"/>
      <c r="B336" s="6" t="n"/>
      <c r="C336" s="6" t="n"/>
      <c r="D336" s="5" t="n"/>
      <c r="E336" s="5" t="n"/>
      <c r="F336" s="7" t="n"/>
      <c r="G336" s="7" t="n"/>
      <c r="H336" s="5" t="n"/>
      <c r="I336" s="7" t="n"/>
      <c r="J336" s="7" t="n"/>
      <c r="K336" s="5" t="n"/>
      <c r="L336" s="5" t="n"/>
      <c r="M336" s="5" t="n"/>
      <c r="N336" s="5" t="n"/>
      <c r="O336" s="5" t="n"/>
      <c r="P336" s="5" t="n"/>
      <c r="Q336" s="8">
        <f>IF(A336="","",IF(E336="Long",(G336-F336)*H336,(F336-G336)*H336))</f>
        <v/>
      </c>
      <c r="R336" s="8">
        <f>IF(A336="","",Q336-I336)</f>
        <v/>
      </c>
      <c r="S336" s="8">
        <f>IF(A336="","",F336*H336)</f>
        <v/>
      </c>
      <c r="T336" s="8">
        <f>IF(A336="","",IF(E336="Long",MAX(0,(F336-J336)*H336),MAX(0,(J336-F336)*H336)))</f>
        <v/>
      </c>
      <c r="U336" s="9">
        <f>IF(A336="","",IFERROR(R336/S336,""))</f>
        <v/>
      </c>
      <c r="V336" s="10">
        <f>IF(A336="","",IFERROR(R336/T336,""))</f>
        <v/>
      </c>
      <c r="W336" s="8">
        <f>IF(A336="","",SUM($R$2:R336))</f>
        <v/>
      </c>
      <c r="X336" s="8">
        <f>IF(A336="","",MAX($W$2:W336))</f>
        <v/>
      </c>
      <c r="Y336" s="8">
        <f>IF(A336="","",W336-X336)</f>
        <v/>
      </c>
    </row>
    <row r="337">
      <c r="A337" s="5" t="n"/>
      <c r="B337" s="6" t="n"/>
      <c r="C337" s="6" t="n"/>
      <c r="D337" s="5" t="n"/>
      <c r="E337" s="5" t="n"/>
      <c r="F337" s="7" t="n"/>
      <c r="G337" s="7" t="n"/>
      <c r="H337" s="5" t="n"/>
      <c r="I337" s="7" t="n"/>
      <c r="J337" s="7" t="n"/>
      <c r="K337" s="5" t="n"/>
      <c r="L337" s="5" t="n"/>
      <c r="M337" s="5" t="n"/>
      <c r="N337" s="5" t="n"/>
      <c r="O337" s="5" t="n"/>
      <c r="P337" s="5" t="n"/>
      <c r="Q337" s="8">
        <f>IF(A337="","",IF(E337="Long",(G337-F337)*H337,(F337-G337)*H337))</f>
        <v/>
      </c>
      <c r="R337" s="8">
        <f>IF(A337="","",Q337-I337)</f>
        <v/>
      </c>
      <c r="S337" s="8">
        <f>IF(A337="","",F337*H337)</f>
        <v/>
      </c>
      <c r="T337" s="8">
        <f>IF(A337="","",IF(E337="Long",MAX(0,(F337-J337)*H337),MAX(0,(J337-F337)*H337)))</f>
        <v/>
      </c>
      <c r="U337" s="9">
        <f>IF(A337="","",IFERROR(R337/S337,""))</f>
        <v/>
      </c>
      <c r="V337" s="10">
        <f>IF(A337="","",IFERROR(R337/T337,""))</f>
        <v/>
      </c>
      <c r="W337" s="8">
        <f>IF(A337="","",SUM($R$2:R337))</f>
        <v/>
      </c>
      <c r="X337" s="8">
        <f>IF(A337="","",MAX($W$2:W337))</f>
        <v/>
      </c>
      <c r="Y337" s="8">
        <f>IF(A337="","",W337-X337)</f>
        <v/>
      </c>
    </row>
    <row r="338">
      <c r="A338" s="5" t="n"/>
      <c r="B338" s="6" t="n"/>
      <c r="C338" s="6" t="n"/>
      <c r="D338" s="5" t="n"/>
      <c r="E338" s="5" t="n"/>
      <c r="F338" s="7" t="n"/>
      <c r="G338" s="7" t="n"/>
      <c r="H338" s="5" t="n"/>
      <c r="I338" s="7" t="n"/>
      <c r="J338" s="7" t="n"/>
      <c r="K338" s="5" t="n"/>
      <c r="L338" s="5" t="n"/>
      <c r="M338" s="5" t="n"/>
      <c r="N338" s="5" t="n"/>
      <c r="O338" s="5" t="n"/>
      <c r="P338" s="5" t="n"/>
      <c r="Q338" s="8">
        <f>IF(A338="","",IF(E338="Long",(G338-F338)*H338,(F338-G338)*H338))</f>
        <v/>
      </c>
      <c r="R338" s="8">
        <f>IF(A338="","",Q338-I338)</f>
        <v/>
      </c>
      <c r="S338" s="8">
        <f>IF(A338="","",F338*H338)</f>
        <v/>
      </c>
      <c r="T338" s="8">
        <f>IF(A338="","",IF(E338="Long",MAX(0,(F338-J338)*H338),MAX(0,(J338-F338)*H338)))</f>
        <v/>
      </c>
      <c r="U338" s="9">
        <f>IF(A338="","",IFERROR(R338/S338,""))</f>
        <v/>
      </c>
      <c r="V338" s="10">
        <f>IF(A338="","",IFERROR(R338/T338,""))</f>
        <v/>
      </c>
      <c r="W338" s="8">
        <f>IF(A338="","",SUM($R$2:R338))</f>
        <v/>
      </c>
      <c r="X338" s="8">
        <f>IF(A338="","",MAX($W$2:W338))</f>
        <v/>
      </c>
      <c r="Y338" s="8">
        <f>IF(A338="","",W338-X338)</f>
        <v/>
      </c>
    </row>
    <row r="339">
      <c r="A339" s="5" t="n"/>
      <c r="B339" s="6" t="n"/>
      <c r="C339" s="6" t="n"/>
      <c r="D339" s="5" t="n"/>
      <c r="E339" s="5" t="n"/>
      <c r="F339" s="7" t="n"/>
      <c r="G339" s="7" t="n"/>
      <c r="H339" s="5" t="n"/>
      <c r="I339" s="7" t="n"/>
      <c r="J339" s="7" t="n"/>
      <c r="K339" s="5" t="n"/>
      <c r="L339" s="5" t="n"/>
      <c r="M339" s="5" t="n"/>
      <c r="N339" s="5" t="n"/>
      <c r="O339" s="5" t="n"/>
      <c r="P339" s="5" t="n"/>
      <c r="Q339" s="8">
        <f>IF(A339="","",IF(E339="Long",(G339-F339)*H339,(F339-G339)*H339))</f>
        <v/>
      </c>
      <c r="R339" s="8">
        <f>IF(A339="","",Q339-I339)</f>
        <v/>
      </c>
      <c r="S339" s="8">
        <f>IF(A339="","",F339*H339)</f>
        <v/>
      </c>
      <c r="T339" s="8">
        <f>IF(A339="","",IF(E339="Long",MAX(0,(F339-J339)*H339),MAX(0,(J339-F339)*H339)))</f>
        <v/>
      </c>
      <c r="U339" s="9">
        <f>IF(A339="","",IFERROR(R339/S339,""))</f>
        <v/>
      </c>
      <c r="V339" s="10">
        <f>IF(A339="","",IFERROR(R339/T339,""))</f>
        <v/>
      </c>
      <c r="W339" s="8">
        <f>IF(A339="","",SUM($R$2:R339))</f>
        <v/>
      </c>
      <c r="X339" s="8">
        <f>IF(A339="","",MAX($W$2:W339))</f>
        <v/>
      </c>
      <c r="Y339" s="8">
        <f>IF(A339="","",W339-X339)</f>
        <v/>
      </c>
    </row>
    <row r="340">
      <c r="A340" s="5" t="n"/>
      <c r="B340" s="6" t="n"/>
      <c r="C340" s="6" t="n"/>
      <c r="D340" s="5" t="n"/>
      <c r="E340" s="5" t="n"/>
      <c r="F340" s="7" t="n"/>
      <c r="G340" s="7" t="n"/>
      <c r="H340" s="5" t="n"/>
      <c r="I340" s="7" t="n"/>
      <c r="J340" s="7" t="n"/>
      <c r="K340" s="5" t="n"/>
      <c r="L340" s="5" t="n"/>
      <c r="M340" s="5" t="n"/>
      <c r="N340" s="5" t="n"/>
      <c r="O340" s="5" t="n"/>
      <c r="P340" s="5" t="n"/>
      <c r="Q340" s="8">
        <f>IF(A340="","",IF(E340="Long",(G340-F340)*H340,(F340-G340)*H340))</f>
        <v/>
      </c>
      <c r="R340" s="8">
        <f>IF(A340="","",Q340-I340)</f>
        <v/>
      </c>
      <c r="S340" s="8">
        <f>IF(A340="","",F340*H340)</f>
        <v/>
      </c>
      <c r="T340" s="8">
        <f>IF(A340="","",IF(E340="Long",MAX(0,(F340-J340)*H340),MAX(0,(J340-F340)*H340)))</f>
        <v/>
      </c>
      <c r="U340" s="9">
        <f>IF(A340="","",IFERROR(R340/S340,""))</f>
        <v/>
      </c>
      <c r="V340" s="10">
        <f>IF(A340="","",IFERROR(R340/T340,""))</f>
        <v/>
      </c>
      <c r="W340" s="8">
        <f>IF(A340="","",SUM($R$2:R340))</f>
        <v/>
      </c>
      <c r="X340" s="8">
        <f>IF(A340="","",MAX($W$2:W340))</f>
        <v/>
      </c>
      <c r="Y340" s="8">
        <f>IF(A340="","",W340-X340)</f>
        <v/>
      </c>
    </row>
    <row r="341">
      <c r="A341" s="5" t="n"/>
      <c r="B341" s="6" t="n"/>
      <c r="C341" s="6" t="n"/>
      <c r="D341" s="5" t="n"/>
      <c r="E341" s="5" t="n"/>
      <c r="F341" s="7" t="n"/>
      <c r="G341" s="7" t="n"/>
      <c r="H341" s="5" t="n"/>
      <c r="I341" s="7" t="n"/>
      <c r="J341" s="7" t="n"/>
      <c r="K341" s="5" t="n"/>
      <c r="L341" s="5" t="n"/>
      <c r="M341" s="5" t="n"/>
      <c r="N341" s="5" t="n"/>
      <c r="O341" s="5" t="n"/>
      <c r="P341" s="5" t="n"/>
      <c r="Q341" s="8">
        <f>IF(A341="","",IF(E341="Long",(G341-F341)*H341,(F341-G341)*H341))</f>
        <v/>
      </c>
      <c r="R341" s="8">
        <f>IF(A341="","",Q341-I341)</f>
        <v/>
      </c>
      <c r="S341" s="8">
        <f>IF(A341="","",F341*H341)</f>
        <v/>
      </c>
      <c r="T341" s="8">
        <f>IF(A341="","",IF(E341="Long",MAX(0,(F341-J341)*H341),MAX(0,(J341-F341)*H341)))</f>
        <v/>
      </c>
      <c r="U341" s="9">
        <f>IF(A341="","",IFERROR(R341/S341,""))</f>
        <v/>
      </c>
      <c r="V341" s="10">
        <f>IF(A341="","",IFERROR(R341/T341,""))</f>
        <v/>
      </c>
      <c r="W341" s="8">
        <f>IF(A341="","",SUM($R$2:R341))</f>
        <v/>
      </c>
      <c r="X341" s="8">
        <f>IF(A341="","",MAX($W$2:W341))</f>
        <v/>
      </c>
      <c r="Y341" s="8">
        <f>IF(A341="","",W341-X341)</f>
        <v/>
      </c>
    </row>
    <row r="342">
      <c r="A342" s="5" t="n"/>
      <c r="B342" s="6" t="n"/>
      <c r="C342" s="6" t="n"/>
      <c r="D342" s="5" t="n"/>
      <c r="E342" s="5" t="n"/>
      <c r="F342" s="7" t="n"/>
      <c r="G342" s="7" t="n"/>
      <c r="H342" s="5" t="n"/>
      <c r="I342" s="7" t="n"/>
      <c r="J342" s="7" t="n"/>
      <c r="K342" s="5" t="n"/>
      <c r="L342" s="5" t="n"/>
      <c r="M342" s="5" t="n"/>
      <c r="N342" s="5" t="n"/>
      <c r="O342" s="5" t="n"/>
      <c r="P342" s="5" t="n"/>
      <c r="Q342" s="8">
        <f>IF(A342="","",IF(E342="Long",(G342-F342)*H342,(F342-G342)*H342))</f>
        <v/>
      </c>
      <c r="R342" s="8">
        <f>IF(A342="","",Q342-I342)</f>
        <v/>
      </c>
      <c r="S342" s="8">
        <f>IF(A342="","",F342*H342)</f>
        <v/>
      </c>
      <c r="T342" s="8">
        <f>IF(A342="","",IF(E342="Long",MAX(0,(F342-J342)*H342),MAX(0,(J342-F342)*H342)))</f>
        <v/>
      </c>
      <c r="U342" s="9">
        <f>IF(A342="","",IFERROR(R342/S342,""))</f>
        <v/>
      </c>
      <c r="V342" s="10">
        <f>IF(A342="","",IFERROR(R342/T342,""))</f>
        <v/>
      </c>
      <c r="W342" s="8">
        <f>IF(A342="","",SUM($R$2:R342))</f>
        <v/>
      </c>
      <c r="X342" s="8">
        <f>IF(A342="","",MAX($W$2:W342))</f>
        <v/>
      </c>
      <c r="Y342" s="8">
        <f>IF(A342="","",W342-X342)</f>
        <v/>
      </c>
    </row>
    <row r="343">
      <c r="A343" s="5" t="n"/>
      <c r="B343" s="6" t="n"/>
      <c r="C343" s="6" t="n"/>
      <c r="D343" s="5" t="n"/>
      <c r="E343" s="5" t="n"/>
      <c r="F343" s="7" t="n"/>
      <c r="G343" s="7" t="n"/>
      <c r="H343" s="5" t="n"/>
      <c r="I343" s="7" t="n"/>
      <c r="J343" s="7" t="n"/>
      <c r="K343" s="5" t="n"/>
      <c r="L343" s="5" t="n"/>
      <c r="M343" s="5" t="n"/>
      <c r="N343" s="5" t="n"/>
      <c r="O343" s="5" t="n"/>
      <c r="P343" s="5" t="n"/>
      <c r="Q343" s="8">
        <f>IF(A343="","",IF(E343="Long",(G343-F343)*H343,(F343-G343)*H343))</f>
        <v/>
      </c>
      <c r="R343" s="8">
        <f>IF(A343="","",Q343-I343)</f>
        <v/>
      </c>
      <c r="S343" s="8">
        <f>IF(A343="","",F343*H343)</f>
        <v/>
      </c>
      <c r="T343" s="8">
        <f>IF(A343="","",IF(E343="Long",MAX(0,(F343-J343)*H343),MAX(0,(J343-F343)*H343)))</f>
        <v/>
      </c>
      <c r="U343" s="9">
        <f>IF(A343="","",IFERROR(R343/S343,""))</f>
        <v/>
      </c>
      <c r="V343" s="10">
        <f>IF(A343="","",IFERROR(R343/T343,""))</f>
        <v/>
      </c>
      <c r="W343" s="8">
        <f>IF(A343="","",SUM($R$2:R343))</f>
        <v/>
      </c>
      <c r="X343" s="8">
        <f>IF(A343="","",MAX($W$2:W343))</f>
        <v/>
      </c>
      <c r="Y343" s="8">
        <f>IF(A343="","",W343-X343)</f>
        <v/>
      </c>
    </row>
    <row r="344">
      <c r="A344" s="5" t="n"/>
      <c r="B344" s="6" t="n"/>
      <c r="C344" s="6" t="n"/>
      <c r="D344" s="5" t="n"/>
      <c r="E344" s="5" t="n"/>
      <c r="F344" s="7" t="n"/>
      <c r="G344" s="7" t="n"/>
      <c r="H344" s="5" t="n"/>
      <c r="I344" s="7" t="n"/>
      <c r="J344" s="7" t="n"/>
      <c r="K344" s="5" t="n"/>
      <c r="L344" s="5" t="n"/>
      <c r="M344" s="5" t="n"/>
      <c r="N344" s="5" t="n"/>
      <c r="O344" s="5" t="n"/>
      <c r="P344" s="5" t="n"/>
      <c r="Q344" s="8">
        <f>IF(A344="","",IF(E344="Long",(G344-F344)*H344,(F344-G344)*H344))</f>
        <v/>
      </c>
      <c r="R344" s="8">
        <f>IF(A344="","",Q344-I344)</f>
        <v/>
      </c>
      <c r="S344" s="8">
        <f>IF(A344="","",F344*H344)</f>
        <v/>
      </c>
      <c r="T344" s="8">
        <f>IF(A344="","",IF(E344="Long",MAX(0,(F344-J344)*H344),MAX(0,(J344-F344)*H344)))</f>
        <v/>
      </c>
      <c r="U344" s="9">
        <f>IF(A344="","",IFERROR(R344/S344,""))</f>
        <v/>
      </c>
      <c r="V344" s="10">
        <f>IF(A344="","",IFERROR(R344/T344,""))</f>
        <v/>
      </c>
      <c r="W344" s="8">
        <f>IF(A344="","",SUM($R$2:R344))</f>
        <v/>
      </c>
      <c r="X344" s="8">
        <f>IF(A344="","",MAX($W$2:W344))</f>
        <v/>
      </c>
      <c r="Y344" s="8">
        <f>IF(A344="","",W344-X344)</f>
        <v/>
      </c>
    </row>
    <row r="345">
      <c r="A345" s="5" t="n"/>
      <c r="B345" s="6" t="n"/>
      <c r="C345" s="6" t="n"/>
      <c r="D345" s="5" t="n"/>
      <c r="E345" s="5" t="n"/>
      <c r="F345" s="7" t="n"/>
      <c r="G345" s="7" t="n"/>
      <c r="H345" s="5" t="n"/>
      <c r="I345" s="7" t="n"/>
      <c r="J345" s="7" t="n"/>
      <c r="K345" s="5" t="n"/>
      <c r="L345" s="5" t="n"/>
      <c r="M345" s="5" t="n"/>
      <c r="N345" s="5" t="n"/>
      <c r="O345" s="5" t="n"/>
      <c r="P345" s="5" t="n"/>
      <c r="Q345" s="8">
        <f>IF(A345="","",IF(E345="Long",(G345-F345)*H345,(F345-G345)*H345))</f>
        <v/>
      </c>
      <c r="R345" s="8">
        <f>IF(A345="","",Q345-I345)</f>
        <v/>
      </c>
      <c r="S345" s="8">
        <f>IF(A345="","",F345*H345)</f>
        <v/>
      </c>
      <c r="T345" s="8">
        <f>IF(A345="","",IF(E345="Long",MAX(0,(F345-J345)*H345),MAX(0,(J345-F345)*H345)))</f>
        <v/>
      </c>
      <c r="U345" s="9">
        <f>IF(A345="","",IFERROR(R345/S345,""))</f>
        <v/>
      </c>
      <c r="V345" s="10">
        <f>IF(A345="","",IFERROR(R345/T345,""))</f>
        <v/>
      </c>
      <c r="W345" s="8">
        <f>IF(A345="","",SUM($R$2:R345))</f>
        <v/>
      </c>
      <c r="X345" s="8">
        <f>IF(A345="","",MAX($W$2:W345))</f>
        <v/>
      </c>
      <c r="Y345" s="8">
        <f>IF(A345="","",W345-X345)</f>
        <v/>
      </c>
    </row>
    <row r="346">
      <c r="A346" s="5" t="n"/>
      <c r="B346" s="6" t="n"/>
      <c r="C346" s="6" t="n"/>
      <c r="D346" s="5" t="n"/>
      <c r="E346" s="5" t="n"/>
      <c r="F346" s="7" t="n"/>
      <c r="G346" s="7" t="n"/>
      <c r="H346" s="5" t="n"/>
      <c r="I346" s="7" t="n"/>
      <c r="J346" s="7" t="n"/>
      <c r="K346" s="5" t="n"/>
      <c r="L346" s="5" t="n"/>
      <c r="M346" s="5" t="n"/>
      <c r="N346" s="5" t="n"/>
      <c r="O346" s="5" t="n"/>
      <c r="P346" s="5" t="n"/>
      <c r="Q346" s="8">
        <f>IF(A346="","",IF(E346="Long",(G346-F346)*H346,(F346-G346)*H346))</f>
        <v/>
      </c>
      <c r="R346" s="8">
        <f>IF(A346="","",Q346-I346)</f>
        <v/>
      </c>
      <c r="S346" s="8">
        <f>IF(A346="","",F346*H346)</f>
        <v/>
      </c>
      <c r="T346" s="8">
        <f>IF(A346="","",IF(E346="Long",MAX(0,(F346-J346)*H346),MAX(0,(J346-F346)*H346)))</f>
        <v/>
      </c>
      <c r="U346" s="9">
        <f>IF(A346="","",IFERROR(R346/S346,""))</f>
        <v/>
      </c>
      <c r="V346" s="10">
        <f>IF(A346="","",IFERROR(R346/T346,""))</f>
        <v/>
      </c>
      <c r="W346" s="8">
        <f>IF(A346="","",SUM($R$2:R346))</f>
        <v/>
      </c>
      <c r="X346" s="8">
        <f>IF(A346="","",MAX($W$2:W346))</f>
        <v/>
      </c>
      <c r="Y346" s="8">
        <f>IF(A346="","",W346-X346)</f>
        <v/>
      </c>
    </row>
    <row r="347">
      <c r="A347" s="5" t="n"/>
      <c r="B347" s="6" t="n"/>
      <c r="C347" s="6" t="n"/>
      <c r="D347" s="5" t="n"/>
      <c r="E347" s="5" t="n"/>
      <c r="F347" s="7" t="n"/>
      <c r="G347" s="7" t="n"/>
      <c r="H347" s="5" t="n"/>
      <c r="I347" s="7" t="n"/>
      <c r="J347" s="7" t="n"/>
      <c r="K347" s="5" t="n"/>
      <c r="L347" s="5" t="n"/>
      <c r="M347" s="5" t="n"/>
      <c r="N347" s="5" t="n"/>
      <c r="O347" s="5" t="n"/>
      <c r="P347" s="5" t="n"/>
      <c r="Q347" s="8">
        <f>IF(A347="","",IF(E347="Long",(G347-F347)*H347,(F347-G347)*H347))</f>
        <v/>
      </c>
      <c r="R347" s="8">
        <f>IF(A347="","",Q347-I347)</f>
        <v/>
      </c>
      <c r="S347" s="8">
        <f>IF(A347="","",F347*H347)</f>
        <v/>
      </c>
      <c r="T347" s="8">
        <f>IF(A347="","",IF(E347="Long",MAX(0,(F347-J347)*H347),MAX(0,(J347-F347)*H347)))</f>
        <v/>
      </c>
      <c r="U347" s="9">
        <f>IF(A347="","",IFERROR(R347/S347,""))</f>
        <v/>
      </c>
      <c r="V347" s="10">
        <f>IF(A347="","",IFERROR(R347/T347,""))</f>
        <v/>
      </c>
      <c r="W347" s="8">
        <f>IF(A347="","",SUM($R$2:R347))</f>
        <v/>
      </c>
      <c r="X347" s="8">
        <f>IF(A347="","",MAX($W$2:W347))</f>
        <v/>
      </c>
      <c r="Y347" s="8">
        <f>IF(A347="","",W347-X347)</f>
        <v/>
      </c>
    </row>
    <row r="348">
      <c r="A348" s="5" t="n"/>
      <c r="B348" s="6" t="n"/>
      <c r="C348" s="6" t="n"/>
      <c r="D348" s="5" t="n"/>
      <c r="E348" s="5" t="n"/>
      <c r="F348" s="7" t="n"/>
      <c r="G348" s="7" t="n"/>
      <c r="H348" s="5" t="n"/>
      <c r="I348" s="7" t="n"/>
      <c r="J348" s="7" t="n"/>
      <c r="K348" s="5" t="n"/>
      <c r="L348" s="5" t="n"/>
      <c r="M348" s="5" t="n"/>
      <c r="N348" s="5" t="n"/>
      <c r="O348" s="5" t="n"/>
      <c r="P348" s="5" t="n"/>
      <c r="Q348" s="8">
        <f>IF(A348="","",IF(E348="Long",(G348-F348)*H348,(F348-G348)*H348))</f>
        <v/>
      </c>
      <c r="R348" s="8">
        <f>IF(A348="","",Q348-I348)</f>
        <v/>
      </c>
      <c r="S348" s="8">
        <f>IF(A348="","",F348*H348)</f>
        <v/>
      </c>
      <c r="T348" s="8">
        <f>IF(A348="","",IF(E348="Long",MAX(0,(F348-J348)*H348),MAX(0,(J348-F348)*H348)))</f>
        <v/>
      </c>
      <c r="U348" s="9">
        <f>IF(A348="","",IFERROR(R348/S348,""))</f>
        <v/>
      </c>
      <c r="V348" s="10">
        <f>IF(A348="","",IFERROR(R348/T348,""))</f>
        <v/>
      </c>
      <c r="W348" s="8">
        <f>IF(A348="","",SUM($R$2:R348))</f>
        <v/>
      </c>
      <c r="X348" s="8">
        <f>IF(A348="","",MAX($W$2:W348))</f>
        <v/>
      </c>
      <c r="Y348" s="8">
        <f>IF(A348="","",W348-X348)</f>
        <v/>
      </c>
    </row>
    <row r="349">
      <c r="A349" s="5" t="n"/>
      <c r="B349" s="6" t="n"/>
      <c r="C349" s="6" t="n"/>
      <c r="D349" s="5" t="n"/>
      <c r="E349" s="5" t="n"/>
      <c r="F349" s="7" t="n"/>
      <c r="G349" s="7" t="n"/>
      <c r="H349" s="5" t="n"/>
      <c r="I349" s="7" t="n"/>
      <c r="J349" s="7" t="n"/>
      <c r="K349" s="5" t="n"/>
      <c r="L349" s="5" t="n"/>
      <c r="M349" s="5" t="n"/>
      <c r="N349" s="5" t="n"/>
      <c r="O349" s="5" t="n"/>
      <c r="P349" s="5" t="n"/>
      <c r="Q349" s="8">
        <f>IF(A349="","",IF(E349="Long",(G349-F349)*H349,(F349-G349)*H349))</f>
        <v/>
      </c>
      <c r="R349" s="8">
        <f>IF(A349="","",Q349-I349)</f>
        <v/>
      </c>
      <c r="S349" s="8">
        <f>IF(A349="","",F349*H349)</f>
        <v/>
      </c>
      <c r="T349" s="8">
        <f>IF(A349="","",IF(E349="Long",MAX(0,(F349-J349)*H349),MAX(0,(J349-F349)*H349)))</f>
        <v/>
      </c>
      <c r="U349" s="9">
        <f>IF(A349="","",IFERROR(R349/S349,""))</f>
        <v/>
      </c>
      <c r="V349" s="10">
        <f>IF(A349="","",IFERROR(R349/T349,""))</f>
        <v/>
      </c>
      <c r="W349" s="8">
        <f>IF(A349="","",SUM($R$2:R349))</f>
        <v/>
      </c>
      <c r="X349" s="8">
        <f>IF(A349="","",MAX($W$2:W349))</f>
        <v/>
      </c>
      <c r="Y349" s="8">
        <f>IF(A349="","",W349-X349)</f>
        <v/>
      </c>
    </row>
    <row r="350">
      <c r="A350" s="5" t="n"/>
      <c r="B350" s="6" t="n"/>
      <c r="C350" s="6" t="n"/>
      <c r="D350" s="5" t="n"/>
      <c r="E350" s="5" t="n"/>
      <c r="F350" s="7" t="n"/>
      <c r="G350" s="7" t="n"/>
      <c r="H350" s="5" t="n"/>
      <c r="I350" s="7" t="n"/>
      <c r="J350" s="7" t="n"/>
      <c r="K350" s="5" t="n"/>
      <c r="L350" s="5" t="n"/>
      <c r="M350" s="5" t="n"/>
      <c r="N350" s="5" t="n"/>
      <c r="O350" s="5" t="n"/>
      <c r="P350" s="5" t="n"/>
      <c r="Q350" s="8">
        <f>IF(A350="","",IF(E350="Long",(G350-F350)*H350,(F350-G350)*H350))</f>
        <v/>
      </c>
      <c r="R350" s="8">
        <f>IF(A350="","",Q350-I350)</f>
        <v/>
      </c>
      <c r="S350" s="8">
        <f>IF(A350="","",F350*H350)</f>
        <v/>
      </c>
      <c r="T350" s="8">
        <f>IF(A350="","",IF(E350="Long",MAX(0,(F350-J350)*H350),MAX(0,(J350-F350)*H350)))</f>
        <v/>
      </c>
      <c r="U350" s="9">
        <f>IF(A350="","",IFERROR(R350/S350,""))</f>
        <v/>
      </c>
      <c r="V350" s="10">
        <f>IF(A350="","",IFERROR(R350/T350,""))</f>
        <v/>
      </c>
      <c r="W350" s="8">
        <f>IF(A350="","",SUM($R$2:R350))</f>
        <v/>
      </c>
      <c r="X350" s="8">
        <f>IF(A350="","",MAX($W$2:W350))</f>
        <v/>
      </c>
      <c r="Y350" s="8">
        <f>IF(A350="","",W350-X350)</f>
        <v/>
      </c>
    </row>
    <row r="351">
      <c r="A351" s="5" t="n"/>
      <c r="B351" s="6" t="n"/>
      <c r="C351" s="6" t="n"/>
      <c r="D351" s="5" t="n"/>
      <c r="E351" s="5" t="n"/>
      <c r="F351" s="7" t="n"/>
      <c r="G351" s="7" t="n"/>
      <c r="H351" s="5" t="n"/>
      <c r="I351" s="7" t="n"/>
      <c r="J351" s="7" t="n"/>
      <c r="K351" s="5" t="n"/>
      <c r="L351" s="5" t="n"/>
      <c r="M351" s="5" t="n"/>
      <c r="N351" s="5" t="n"/>
      <c r="O351" s="5" t="n"/>
      <c r="P351" s="5" t="n"/>
      <c r="Q351" s="8">
        <f>IF(A351="","",IF(E351="Long",(G351-F351)*H351,(F351-G351)*H351))</f>
        <v/>
      </c>
      <c r="R351" s="8">
        <f>IF(A351="","",Q351-I351)</f>
        <v/>
      </c>
      <c r="S351" s="8">
        <f>IF(A351="","",F351*H351)</f>
        <v/>
      </c>
      <c r="T351" s="8">
        <f>IF(A351="","",IF(E351="Long",MAX(0,(F351-J351)*H351),MAX(0,(J351-F351)*H351)))</f>
        <v/>
      </c>
      <c r="U351" s="9">
        <f>IF(A351="","",IFERROR(R351/S351,""))</f>
        <v/>
      </c>
      <c r="V351" s="10">
        <f>IF(A351="","",IFERROR(R351/T351,""))</f>
        <v/>
      </c>
      <c r="W351" s="8">
        <f>IF(A351="","",SUM($R$2:R351))</f>
        <v/>
      </c>
      <c r="X351" s="8">
        <f>IF(A351="","",MAX($W$2:W351))</f>
        <v/>
      </c>
      <c r="Y351" s="8">
        <f>IF(A351="","",W351-X351)</f>
        <v/>
      </c>
    </row>
    <row r="352">
      <c r="A352" s="5" t="n"/>
      <c r="B352" s="6" t="n"/>
      <c r="C352" s="6" t="n"/>
      <c r="D352" s="5" t="n"/>
      <c r="E352" s="5" t="n"/>
      <c r="F352" s="7" t="n"/>
      <c r="G352" s="7" t="n"/>
      <c r="H352" s="5" t="n"/>
      <c r="I352" s="7" t="n"/>
      <c r="J352" s="7" t="n"/>
      <c r="K352" s="5" t="n"/>
      <c r="L352" s="5" t="n"/>
      <c r="M352" s="5" t="n"/>
      <c r="N352" s="5" t="n"/>
      <c r="O352" s="5" t="n"/>
      <c r="P352" s="5" t="n"/>
      <c r="Q352" s="8">
        <f>IF(A352="","",IF(E352="Long",(G352-F352)*H352,(F352-G352)*H352))</f>
        <v/>
      </c>
      <c r="R352" s="8">
        <f>IF(A352="","",Q352-I352)</f>
        <v/>
      </c>
      <c r="S352" s="8">
        <f>IF(A352="","",F352*H352)</f>
        <v/>
      </c>
      <c r="T352" s="8">
        <f>IF(A352="","",IF(E352="Long",MAX(0,(F352-J352)*H352),MAX(0,(J352-F352)*H352)))</f>
        <v/>
      </c>
      <c r="U352" s="9">
        <f>IF(A352="","",IFERROR(R352/S352,""))</f>
        <v/>
      </c>
      <c r="V352" s="10">
        <f>IF(A352="","",IFERROR(R352/T352,""))</f>
        <v/>
      </c>
      <c r="W352" s="8">
        <f>IF(A352="","",SUM($R$2:R352))</f>
        <v/>
      </c>
      <c r="X352" s="8">
        <f>IF(A352="","",MAX($W$2:W352))</f>
        <v/>
      </c>
      <c r="Y352" s="8">
        <f>IF(A352="","",W352-X352)</f>
        <v/>
      </c>
    </row>
    <row r="353">
      <c r="A353" s="5" t="n"/>
      <c r="B353" s="6" t="n"/>
      <c r="C353" s="6" t="n"/>
      <c r="D353" s="5" t="n"/>
      <c r="E353" s="5" t="n"/>
      <c r="F353" s="7" t="n"/>
      <c r="G353" s="7" t="n"/>
      <c r="H353" s="5" t="n"/>
      <c r="I353" s="7" t="n"/>
      <c r="J353" s="7" t="n"/>
      <c r="K353" s="5" t="n"/>
      <c r="L353" s="5" t="n"/>
      <c r="M353" s="5" t="n"/>
      <c r="N353" s="5" t="n"/>
      <c r="O353" s="5" t="n"/>
      <c r="P353" s="5" t="n"/>
      <c r="Q353" s="8">
        <f>IF(A353="","",IF(E353="Long",(G353-F353)*H353,(F353-G353)*H353))</f>
        <v/>
      </c>
      <c r="R353" s="8">
        <f>IF(A353="","",Q353-I353)</f>
        <v/>
      </c>
      <c r="S353" s="8">
        <f>IF(A353="","",F353*H353)</f>
        <v/>
      </c>
      <c r="T353" s="8">
        <f>IF(A353="","",IF(E353="Long",MAX(0,(F353-J353)*H353),MAX(0,(J353-F353)*H353)))</f>
        <v/>
      </c>
      <c r="U353" s="9">
        <f>IF(A353="","",IFERROR(R353/S353,""))</f>
        <v/>
      </c>
      <c r="V353" s="10">
        <f>IF(A353="","",IFERROR(R353/T353,""))</f>
        <v/>
      </c>
      <c r="W353" s="8">
        <f>IF(A353="","",SUM($R$2:R353))</f>
        <v/>
      </c>
      <c r="X353" s="8">
        <f>IF(A353="","",MAX($W$2:W353))</f>
        <v/>
      </c>
      <c r="Y353" s="8">
        <f>IF(A353="","",W353-X353)</f>
        <v/>
      </c>
    </row>
    <row r="354">
      <c r="A354" s="5" t="n"/>
      <c r="B354" s="6" t="n"/>
      <c r="C354" s="6" t="n"/>
      <c r="D354" s="5" t="n"/>
      <c r="E354" s="5" t="n"/>
      <c r="F354" s="7" t="n"/>
      <c r="G354" s="7" t="n"/>
      <c r="H354" s="5" t="n"/>
      <c r="I354" s="7" t="n"/>
      <c r="J354" s="7" t="n"/>
      <c r="K354" s="5" t="n"/>
      <c r="L354" s="5" t="n"/>
      <c r="M354" s="5" t="n"/>
      <c r="N354" s="5" t="n"/>
      <c r="O354" s="5" t="n"/>
      <c r="P354" s="5" t="n"/>
      <c r="Q354" s="8">
        <f>IF(A354="","",IF(E354="Long",(G354-F354)*H354,(F354-G354)*H354))</f>
        <v/>
      </c>
      <c r="R354" s="8">
        <f>IF(A354="","",Q354-I354)</f>
        <v/>
      </c>
      <c r="S354" s="8">
        <f>IF(A354="","",F354*H354)</f>
        <v/>
      </c>
      <c r="T354" s="8">
        <f>IF(A354="","",IF(E354="Long",MAX(0,(F354-J354)*H354),MAX(0,(J354-F354)*H354)))</f>
        <v/>
      </c>
      <c r="U354" s="9">
        <f>IF(A354="","",IFERROR(R354/S354,""))</f>
        <v/>
      </c>
      <c r="V354" s="10">
        <f>IF(A354="","",IFERROR(R354/T354,""))</f>
        <v/>
      </c>
      <c r="W354" s="8">
        <f>IF(A354="","",SUM($R$2:R354))</f>
        <v/>
      </c>
      <c r="X354" s="8">
        <f>IF(A354="","",MAX($W$2:W354))</f>
        <v/>
      </c>
      <c r="Y354" s="8">
        <f>IF(A354="","",W354-X354)</f>
        <v/>
      </c>
    </row>
    <row r="355">
      <c r="A355" s="5" t="n"/>
      <c r="B355" s="6" t="n"/>
      <c r="C355" s="6" t="n"/>
      <c r="D355" s="5" t="n"/>
      <c r="E355" s="5" t="n"/>
      <c r="F355" s="7" t="n"/>
      <c r="G355" s="7" t="n"/>
      <c r="H355" s="5" t="n"/>
      <c r="I355" s="7" t="n"/>
      <c r="J355" s="7" t="n"/>
      <c r="K355" s="5" t="n"/>
      <c r="L355" s="5" t="n"/>
      <c r="M355" s="5" t="n"/>
      <c r="N355" s="5" t="n"/>
      <c r="O355" s="5" t="n"/>
      <c r="P355" s="5" t="n"/>
      <c r="Q355" s="8">
        <f>IF(A355="","",IF(E355="Long",(G355-F355)*H355,(F355-G355)*H355))</f>
        <v/>
      </c>
      <c r="R355" s="8">
        <f>IF(A355="","",Q355-I355)</f>
        <v/>
      </c>
      <c r="S355" s="8">
        <f>IF(A355="","",F355*H355)</f>
        <v/>
      </c>
      <c r="T355" s="8">
        <f>IF(A355="","",IF(E355="Long",MAX(0,(F355-J355)*H355),MAX(0,(J355-F355)*H355)))</f>
        <v/>
      </c>
      <c r="U355" s="9">
        <f>IF(A355="","",IFERROR(R355/S355,""))</f>
        <v/>
      </c>
      <c r="V355" s="10">
        <f>IF(A355="","",IFERROR(R355/T355,""))</f>
        <v/>
      </c>
      <c r="W355" s="8">
        <f>IF(A355="","",SUM($R$2:R355))</f>
        <v/>
      </c>
      <c r="X355" s="8">
        <f>IF(A355="","",MAX($W$2:W355))</f>
        <v/>
      </c>
      <c r="Y355" s="8">
        <f>IF(A355="","",W355-X355)</f>
        <v/>
      </c>
    </row>
    <row r="356">
      <c r="A356" s="5" t="n"/>
      <c r="B356" s="6" t="n"/>
      <c r="C356" s="6" t="n"/>
      <c r="D356" s="5" t="n"/>
      <c r="E356" s="5" t="n"/>
      <c r="F356" s="7" t="n"/>
      <c r="G356" s="7" t="n"/>
      <c r="H356" s="5" t="n"/>
      <c r="I356" s="7" t="n"/>
      <c r="J356" s="7" t="n"/>
      <c r="K356" s="5" t="n"/>
      <c r="L356" s="5" t="n"/>
      <c r="M356" s="5" t="n"/>
      <c r="N356" s="5" t="n"/>
      <c r="O356" s="5" t="n"/>
      <c r="P356" s="5" t="n"/>
      <c r="Q356" s="8">
        <f>IF(A356="","",IF(E356="Long",(G356-F356)*H356,(F356-G356)*H356))</f>
        <v/>
      </c>
      <c r="R356" s="8">
        <f>IF(A356="","",Q356-I356)</f>
        <v/>
      </c>
      <c r="S356" s="8">
        <f>IF(A356="","",F356*H356)</f>
        <v/>
      </c>
      <c r="T356" s="8">
        <f>IF(A356="","",IF(E356="Long",MAX(0,(F356-J356)*H356),MAX(0,(J356-F356)*H356)))</f>
        <v/>
      </c>
      <c r="U356" s="9">
        <f>IF(A356="","",IFERROR(R356/S356,""))</f>
        <v/>
      </c>
      <c r="V356" s="10">
        <f>IF(A356="","",IFERROR(R356/T356,""))</f>
        <v/>
      </c>
      <c r="W356" s="8">
        <f>IF(A356="","",SUM($R$2:R356))</f>
        <v/>
      </c>
      <c r="X356" s="8">
        <f>IF(A356="","",MAX($W$2:W356))</f>
        <v/>
      </c>
      <c r="Y356" s="8">
        <f>IF(A356="","",W356-X356)</f>
        <v/>
      </c>
    </row>
    <row r="357">
      <c r="A357" s="5" t="n"/>
      <c r="B357" s="6" t="n"/>
      <c r="C357" s="6" t="n"/>
      <c r="D357" s="5" t="n"/>
      <c r="E357" s="5" t="n"/>
      <c r="F357" s="7" t="n"/>
      <c r="G357" s="7" t="n"/>
      <c r="H357" s="5" t="n"/>
      <c r="I357" s="7" t="n"/>
      <c r="J357" s="7" t="n"/>
      <c r="K357" s="5" t="n"/>
      <c r="L357" s="5" t="n"/>
      <c r="M357" s="5" t="n"/>
      <c r="N357" s="5" t="n"/>
      <c r="O357" s="5" t="n"/>
      <c r="P357" s="5" t="n"/>
      <c r="Q357" s="8">
        <f>IF(A357="","",IF(E357="Long",(G357-F357)*H357,(F357-G357)*H357))</f>
        <v/>
      </c>
      <c r="R357" s="8">
        <f>IF(A357="","",Q357-I357)</f>
        <v/>
      </c>
      <c r="S357" s="8">
        <f>IF(A357="","",F357*H357)</f>
        <v/>
      </c>
      <c r="T357" s="8">
        <f>IF(A357="","",IF(E357="Long",MAX(0,(F357-J357)*H357),MAX(0,(J357-F357)*H357)))</f>
        <v/>
      </c>
      <c r="U357" s="9">
        <f>IF(A357="","",IFERROR(R357/S357,""))</f>
        <v/>
      </c>
      <c r="V357" s="10">
        <f>IF(A357="","",IFERROR(R357/T357,""))</f>
        <v/>
      </c>
      <c r="W357" s="8">
        <f>IF(A357="","",SUM($R$2:R357))</f>
        <v/>
      </c>
      <c r="X357" s="8">
        <f>IF(A357="","",MAX($W$2:W357))</f>
        <v/>
      </c>
      <c r="Y357" s="8">
        <f>IF(A357="","",W357-X357)</f>
        <v/>
      </c>
    </row>
    <row r="358">
      <c r="A358" s="5" t="n"/>
      <c r="B358" s="6" t="n"/>
      <c r="C358" s="6" t="n"/>
      <c r="D358" s="5" t="n"/>
      <c r="E358" s="5" t="n"/>
      <c r="F358" s="7" t="n"/>
      <c r="G358" s="7" t="n"/>
      <c r="H358" s="5" t="n"/>
      <c r="I358" s="7" t="n"/>
      <c r="J358" s="7" t="n"/>
      <c r="K358" s="5" t="n"/>
      <c r="L358" s="5" t="n"/>
      <c r="M358" s="5" t="n"/>
      <c r="N358" s="5" t="n"/>
      <c r="O358" s="5" t="n"/>
      <c r="P358" s="5" t="n"/>
      <c r="Q358" s="8">
        <f>IF(A358="","",IF(E358="Long",(G358-F358)*H358,(F358-G358)*H358))</f>
        <v/>
      </c>
      <c r="R358" s="8">
        <f>IF(A358="","",Q358-I358)</f>
        <v/>
      </c>
      <c r="S358" s="8">
        <f>IF(A358="","",F358*H358)</f>
        <v/>
      </c>
      <c r="T358" s="8">
        <f>IF(A358="","",IF(E358="Long",MAX(0,(F358-J358)*H358),MAX(0,(J358-F358)*H358)))</f>
        <v/>
      </c>
      <c r="U358" s="9">
        <f>IF(A358="","",IFERROR(R358/S358,""))</f>
        <v/>
      </c>
      <c r="V358" s="10">
        <f>IF(A358="","",IFERROR(R358/T358,""))</f>
        <v/>
      </c>
      <c r="W358" s="8">
        <f>IF(A358="","",SUM($R$2:R358))</f>
        <v/>
      </c>
      <c r="X358" s="8">
        <f>IF(A358="","",MAX($W$2:W358))</f>
        <v/>
      </c>
      <c r="Y358" s="8">
        <f>IF(A358="","",W358-X358)</f>
        <v/>
      </c>
    </row>
    <row r="359">
      <c r="A359" s="5" t="n"/>
      <c r="B359" s="6" t="n"/>
      <c r="C359" s="6" t="n"/>
      <c r="D359" s="5" t="n"/>
      <c r="E359" s="5" t="n"/>
      <c r="F359" s="7" t="n"/>
      <c r="G359" s="7" t="n"/>
      <c r="H359" s="5" t="n"/>
      <c r="I359" s="7" t="n"/>
      <c r="J359" s="7" t="n"/>
      <c r="K359" s="5" t="n"/>
      <c r="L359" s="5" t="n"/>
      <c r="M359" s="5" t="n"/>
      <c r="N359" s="5" t="n"/>
      <c r="O359" s="5" t="n"/>
      <c r="P359" s="5" t="n"/>
      <c r="Q359" s="8">
        <f>IF(A359="","",IF(E359="Long",(G359-F359)*H359,(F359-G359)*H359))</f>
        <v/>
      </c>
      <c r="R359" s="8">
        <f>IF(A359="","",Q359-I359)</f>
        <v/>
      </c>
      <c r="S359" s="8">
        <f>IF(A359="","",F359*H359)</f>
        <v/>
      </c>
      <c r="T359" s="8">
        <f>IF(A359="","",IF(E359="Long",MAX(0,(F359-J359)*H359),MAX(0,(J359-F359)*H359)))</f>
        <v/>
      </c>
      <c r="U359" s="9">
        <f>IF(A359="","",IFERROR(R359/S359,""))</f>
        <v/>
      </c>
      <c r="V359" s="10">
        <f>IF(A359="","",IFERROR(R359/T359,""))</f>
        <v/>
      </c>
      <c r="W359" s="8">
        <f>IF(A359="","",SUM($R$2:R359))</f>
        <v/>
      </c>
      <c r="X359" s="8">
        <f>IF(A359="","",MAX($W$2:W359))</f>
        <v/>
      </c>
      <c r="Y359" s="8">
        <f>IF(A359="","",W359-X359)</f>
        <v/>
      </c>
    </row>
    <row r="360">
      <c r="A360" s="5" t="n"/>
      <c r="B360" s="6" t="n"/>
      <c r="C360" s="6" t="n"/>
      <c r="D360" s="5" t="n"/>
      <c r="E360" s="5" t="n"/>
      <c r="F360" s="7" t="n"/>
      <c r="G360" s="7" t="n"/>
      <c r="H360" s="5" t="n"/>
      <c r="I360" s="7" t="n"/>
      <c r="J360" s="7" t="n"/>
      <c r="K360" s="5" t="n"/>
      <c r="L360" s="5" t="n"/>
      <c r="M360" s="5" t="n"/>
      <c r="N360" s="5" t="n"/>
      <c r="O360" s="5" t="n"/>
      <c r="P360" s="5" t="n"/>
      <c r="Q360" s="8">
        <f>IF(A360="","",IF(E360="Long",(G360-F360)*H360,(F360-G360)*H360))</f>
        <v/>
      </c>
      <c r="R360" s="8">
        <f>IF(A360="","",Q360-I360)</f>
        <v/>
      </c>
      <c r="S360" s="8">
        <f>IF(A360="","",F360*H360)</f>
        <v/>
      </c>
      <c r="T360" s="8">
        <f>IF(A360="","",IF(E360="Long",MAX(0,(F360-J360)*H360),MAX(0,(J360-F360)*H360)))</f>
        <v/>
      </c>
      <c r="U360" s="9">
        <f>IF(A360="","",IFERROR(R360/S360,""))</f>
        <v/>
      </c>
      <c r="V360" s="10">
        <f>IF(A360="","",IFERROR(R360/T360,""))</f>
        <v/>
      </c>
      <c r="W360" s="8">
        <f>IF(A360="","",SUM($R$2:R360))</f>
        <v/>
      </c>
      <c r="X360" s="8">
        <f>IF(A360="","",MAX($W$2:W360))</f>
        <v/>
      </c>
      <c r="Y360" s="8">
        <f>IF(A360="","",W360-X360)</f>
        <v/>
      </c>
    </row>
    <row r="361">
      <c r="A361" s="5" t="n"/>
      <c r="B361" s="6" t="n"/>
      <c r="C361" s="6" t="n"/>
      <c r="D361" s="5" t="n"/>
      <c r="E361" s="5" t="n"/>
      <c r="F361" s="7" t="n"/>
      <c r="G361" s="7" t="n"/>
      <c r="H361" s="5" t="n"/>
      <c r="I361" s="7" t="n"/>
      <c r="J361" s="7" t="n"/>
      <c r="K361" s="5" t="n"/>
      <c r="L361" s="5" t="n"/>
      <c r="M361" s="5" t="n"/>
      <c r="N361" s="5" t="n"/>
      <c r="O361" s="5" t="n"/>
      <c r="P361" s="5" t="n"/>
      <c r="Q361" s="8">
        <f>IF(A361="","",IF(E361="Long",(G361-F361)*H361,(F361-G361)*H361))</f>
        <v/>
      </c>
      <c r="R361" s="8">
        <f>IF(A361="","",Q361-I361)</f>
        <v/>
      </c>
      <c r="S361" s="8">
        <f>IF(A361="","",F361*H361)</f>
        <v/>
      </c>
      <c r="T361" s="8">
        <f>IF(A361="","",IF(E361="Long",MAX(0,(F361-J361)*H361),MAX(0,(J361-F361)*H361)))</f>
        <v/>
      </c>
      <c r="U361" s="9">
        <f>IF(A361="","",IFERROR(R361/S361,""))</f>
        <v/>
      </c>
      <c r="V361" s="10">
        <f>IF(A361="","",IFERROR(R361/T361,""))</f>
        <v/>
      </c>
      <c r="W361" s="8">
        <f>IF(A361="","",SUM($R$2:R361))</f>
        <v/>
      </c>
      <c r="X361" s="8">
        <f>IF(A361="","",MAX($W$2:W361))</f>
        <v/>
      </c>
      <c r="Y361" s="8">
        <f>IF(A361="","",W361-X361)</f>
        <v/>
      </c>
    </row>
    <row r="362">
      <c r="A362" s="5" t="n"/>
      <c r="B362" s="6" t="n"/>
      <c r="C362" s="6" t="n"/>
      <c r="D362" s="5" t="n"/>
      <c r="E362" s="5" t="n"/>
      <c r="F362" s="7" t="n"/>
      <c r="G362" s="7" t="n"/>
      <c r="H362" s="5" t="n"/>
      <c r="I362" s="7" t="n"/>
      <c r="J362" s="7" t="n"/>
      <c r="K362" s="5" t="n"/>
      <c r="L362" s="5" t="n"/>
      <c r="M362" s="5" t="n"/>
      <c r="N362" s="5" t="n"/>
      <c r="O362" s="5" t="n"/>
      <c r="P362" s="5" t="n"/>
      <c r="Q362" s="8">
        <f>IF(A362="","",IF(E362="Long",(G362-F362)*H362,(F362-G362)*H362))</f>
        <v/>
      </c>
      <c r="R362" s="8">
        <f>IF(A362="","",Q362-I362)</f>
        <v/>
      </c>
      <c r="S362" s="8">
        <f>IF(A362="","",F362*H362)</f>
        <v/>
      </c>
      <c r="T362" s="8">
        <f>IF(A362="","",IF(E362="Long",MAX(0,(F362-J362)*H362),MAX(0,(J362-F362)*H362)))</f>
        <v/>
      </c>
      <c r="U362" s="9">
        <f>IF(A362="","",IFERROR(R362/S362,""))</f>
        <v/>
      </c>
      <c r="V362" s="10">
        <f>IF(A362="","",IFERROR(R362/T362,""))</f>
        <v/>
      </c>
      <c r="W362" s="8">
        <f>IF(A362="","",SUM($R$2:R362))</f>
        <v/>
      </c>
      <c r="X362" s="8">
        <f>IF(A362="","",MAX($W$2:W362))</f>
        <v/>
      </c>
      <c r="Y362" s="8">
        <f>IF(A362="","",W362-X362)</f>
        <v/>
      </c>
    </row>
    <row r="363">
      <c r="A363" s="5" t="n"/>
      <c r="B363" s="6" t="n"/>
      <c r="C363" s="6" t="n"/>
      <c r="D363" s="5" t="n"/>
      <c r="E363" s="5" t="n"/>
      <c r="F363" s="7" t="n"/>
      <c r="G363" s="7" t="n"/>
      <c r="H363" s="5" t="n"/>
      <c r="I363" s="7" t="n"/>
      <c r="J363" s="7" t="n"/>
      <c r="K363" s="5" t="n"/>
      <c r="L363" s="5" t="n"/>
      <c r="M363" s="5" t="n"/>
      <c r="N363" s="5" t="n"/>
      <c r="O363" s="5" t="n"/>
      <c r="P363" s="5" t="n"/>
      <c r="Q363" s="8">
        <f>IF(A363="","",IF(E363="Long",(G363-F363)*H363,(F363-G363)*H363))</f>
        <v/>
      </c>
      <c r="R363" s="8">
        <f>IF(A363="","",Q363-I363)</f>
        <v/>
      </c>
      <c r="S363" s="8">
        <f>IF(A363="","",F363*H363)</f>
        <v/>
      </c>
      <c r="T363" s="8">
        <f>IF(A363="","",IF(E363="Long",MAX(0,(F363-J363)*H363),MAX(0,(J363-F363)*H363)))</f>
        <v/>
      </c>
      <c r="U363" s="9">
        <f>IF(A363="","",IFERROR(R363/S363,""))</f>
        <v/>
      </c>
      <c r="V363" s="10">
        <f>IF(A363="","",IFERROR(R363/T363,""))</f>
        <v/>
      </c>
      <c r="W363" s="8">
        <f>IF(A363="","",SUM($R$2:R363))</f>
        <v/>
      </c>
      <c r="X363" s="8">
        <f>IF(A363="","",MAX($W$2:W363))</f>
        <v/>
      </c>
      <c r="Y363" s="8">
        <f>IF(A363="","",W363-X363)</f>
        <v/>
      </c>
    </row>
    <row r="364">
      <c r="A364" s="5" t="n"/>
      <c r="B364" s="6" t="n"/>
      <c r="C364" s="6" t="n"/>
      <c r="D364" s="5" t="n"/>
      <c r="E364" s="5" t="n"/>
      <c r="F364" s="7" t="n"/>
      <c r="G364" s="7" t="n"/>
      <c r="H364" s="5" t="n"/>
      <c r="I364" s="7" t="n"/>
      <c r="J364" s="7" t="n"/>
      <c r="K364" s="5" t="n"/>
      <c r="L364" s="5" t="n"/>
      <c r="M364" s="5" t="n"/>
      <c r="N364" s="5" t="n"/>
      <c r="O364" s="5" t="n"/>
      <c r="P364" s="5" t="n"/>
      <c r="Q364" s="8">
        <f>IF(A364="","",IF(E364="Long",(G364-F364)*H364,(F364-G364)*H364))</f>
        <v/>
      </c>
      <c r="R364" s="8">
        <f>IF(A364="","",Q364-I364)</f>
        <v/>
      </c>
      <c r="S364" s="8">
        <f>IF(A364="","",F364*H364)</f>
        <v/>
      </c>
      <c r="T364" s="8">
        <f>IF(A364="","",IF(E364="Long",MAX(0,(F364-J364)*H364),MAX(0,(J364-F364)*H364)))</f>
        <v/>
      </c>
      <c r="U364" s="9">
        <f>IF(A364="","",IFERROR(R364/S364,""))</f>
        <v/>
      </c>
      <c r="V364" s="10">
        <f>IF(A364="","",IFERROR(R364/T364,""))</f>
        <v/>
      </c>
      <c r="W364" s="8">
        <f>IF(A364="","",SUM($R$2:R364))</f>
        <v/>
      </c>
      <c r="X364" s="8">
        <f>IF(A364="","",MAX($W$2:W364))</f>
        <v/>
      </c>
      <c r="Y364" s="8">
        <f>IF(A364="","",W364-X364)</f>
        <v/>
      </c>
    </row>
    <row r="365">
      <c r="A365" s="5" t="n"/>
      <c r="B365" s="6" t="n"/>
      <c r="C365" s="6" t="n"/>
      <c r="D365" s="5" t="n"/>
      <c r="E365" s="5" t="n"/>
      <c r="F365" s="7" t="n"/>
      <c r="G365" s="7" t="n"/>
      <c r="H365" s="5" t="n"/>
      <c r="I365" s="7" t="n"/>
      <c r="J365" s="7" t="n"/>
      <c r="K365" s="5" t="n"/>
      <c r="L365" s="5" t="n"/>
      <c r="M365" s="5" t="n"/>
      <c r="N365" s="5" t="n"/>
      <c r="O365" s="5" t="n"/>
      <c r="P365" s="5" t="n"/>
      <c r="Q365" s="8">
        <f>IF(A365="","",IF(E365="Long",(G365-F365)*H365,(F365-G365)*H365))</f>
        <v/>
      </c>
      <c r="R365" s="8">
        <f>IF(A365="","",Q365-I365)</f>
        <v/>
      </c>
      <c r="S365" s="8">
        <f>IF(A365="","",F365*H365)</f>
        <v/>
      </c>
      <c r="T365" s="8">
        <f>IF(A365="","",IF(E365="Long",MAX(0,(F365-J365)*H365),MAX(0,(J365-F365)*H365)))</f>
        <v/>
      </c>
      <c r="U365" s="9">
        <f>IF(A365="","",IFERROR(R365/S365,""))</f>
        <v/>
      </c>
      <c r="V365" s="10">
        <f>IF(A365="","",IFERROR(R365/T365,""))</f>
        <v/>
      </c>
      <c r="W365" s="8">
        <f>IF(A365="","",SUM($R$2:R365))</f>
        <v/>
      </c>
      <c r="X365" s="8">
        <f>IF(A365="","",MAX($W$2:W365))</f>
        <v/>
      </c>
      <c r="Y365" s="8">
        <f>IF(A365="","",W365-X365)</f>
        <v/>
      </c>
    </row>
    <row r="366">
      <c r="A366" s="5" t="n"/>
      <c r="B366" s="6" t="n"/>
      <c r="C366" s="6" t="n"/>
      <c r="D366" s="5" t="n"/>
      <c r="E366" s="5" t="n"/>
      <c r="F366" s="7" t="n"/>
      <c r="G366" s="7" t="n"/>
      <c r="H366" s="5" t="n"/>
      <c r="I366" s="7" t="n"/>
      <c r="J366" s="7" t="n"/>
      <c r="K366" s="5" t="n"/>
      <c r="L366" s="5" t="n"/>
      <c r="M366" s="5" t="n"/>
      <c r="N366" s="5" t="n"/>
      <c r="O366" s="5" t="n"/>
      <c r="P366" s="5" t="n"/>
      <c r="Q366" s="8">
        <f>IF(A366="","",IF(E366="Long",(G366-F366)*H366,(F366-G366)*H366))</f>
        <v/>
      </c>
      <c r="R366" s="8">
        <f>IF(A366="","",Q366-I366)</f>
        <v/>
      </c>
      <c r="S366" s="8">
        <f>IF(A366="","",F366*H366)</f>
        <v/>
      </c>
      <c r="T366" s="8">
        <f>IF(A366="","",IF(E366="Long",MAX(0,(F366-J366)*H366),MAX(0,(J366-F366)*H366)))</f>
        <v/>
      </c>
      <c r="U366" s="9">
        <f>IF(A366="","",IFERROR(R366/S366,""))</f>
        <v/>
      </c>
      <c r="V366" s="10">
        <f>IF(A366="","",IFERROR(R366/T366,""))</f>
        <v/>
      </c>
      <c r="W366" s="8">
        <f>IF(A366="","",SUM($R$2:R366))</f>
        <v/>
      </c>
      <c r="X366" s="8">
        <f>IF(A366="","",MAX($W$2:W366))</f>
        <v/>
      </c>
      <c r="Y366" s="8">
        <f>IF(A366="","",W366-X366)</f>
        <v/>
      </c>
    </row>
    <row r="367">
      <c r="A367" s="5" t="n"/>
      <c r="B367" s="6" t="n"/>
      <c r="C367" s="6" t="n"/>
      <c r="D367" s="5" t="n"/>
      <c r="E367" s="5" t="n"/>
      <c r="F367" s="7" t="n"/>
      <c r="G367" s="7" t="n"/>
      <c r="H367" s="5" t="n"/>
      <c r="I367" s="7" t="n"/>
      <c r="J367" s="7" t="n"/>
      <c r="K367" s="5" t="n"/>
      <c r="L367" s="5" t="n"/>
      <c r="M367" s="5" t="n"/>
      <c r="N367" s="5" t="n"/>
      <c r="O367" s="5" t="n"/>
      <c r="P367" s="5" t="n"/>
      <c r="Q367" s="8">
        <f>IF(A367="","",IF(E367="Long",(G367-F367)*H367,(F367-G367)*H367))</f>
        <v/>
      </c>
      <c r="R367" s="8">
        <f>IF(A367="","",Q367-I367)</f>
        <v/>
      </c>
      <c r="S367" s="8">
        <f>IF(A367="","",F367*H367)</f>
        <v/>
      </c>
      <c r="T367" s="8">
        <f>IF(A367="","",IF(E367="Long",MAX(0,(F367-J367)*H367),MAX(0,(J367-F367)*H367)))</f>
        <v/>
      </c>
      <c r="U367" s="9">
        <f>IF(A367="","",IFERROR(R367/S367,""))</f>
        <v/>
      </c>
      <c r="V367" s="10">
        <f>IF(A367="","",IFERROR(R367/T367,""))</f>
        <v/>
      </c>
      <c r="W367" s="8">
        <f>IF(A367="","",SUM($R$2:R367))</f>
        <v/>
      </c>
      <c r="X367" s="8">
        <f>IF(A367="","",MAX($W$2:W367))</f>
        <v/>
      </c>
      <c r="Y367" s="8">
        <f>IF(A367="","",W367-X367)</f>
        <v/>
      </c>
    </row>
    <row r="368">
      <c r="A368" s="5" t="n"/>
      <c r="B368" s="6" t="n"/>
      <c r="C368" s="6" t="n"/>
      <c r="D368" s="5" t="n"/>
      <c r="E368" s="5" t="n"/>
      <c r="F368" s="7" t="n"/>
      <c r="G368" s="7" t="n"/>
      <c r="H368" s="5" t="n"/>
      <c r="I368" s="7" t="n"/>
      <c r="J368" s="7" t="n"/>
      <c r="K368" s="5" t="n"/>
      <c r="L368" s="5" t="n"/>
      <c r="M368" s="5" t="n"/>
      <c r="N368" s="5" t="n"/>
      <c r="O368" s="5" t="n"/>
      <c r="P368" s="5" t="n"/>
      <c r="Q368" s="8">
        <f>IF(A368="","",IF(E368="Long",(G368-F368)*H368,(F368-G368)*H368))</f>
        <v/>
      </c>
      <c r="R368" s="8">
        <f>IF(A368="","",Q368-I368)</f>
        <v/>
      </c>
      <c r="S368" s="8">
        <f>IF(A368="","",F368*H368)</f>
        <v/>
      </c>
      <c r="T368" s="8">
        <f>IF(A368="","",IF(E368="Long",MAX(0,(F368-J368)*H368),MAX(0,(J368-F368)*H368)))</f>
        <v/>
      </c>
      <c r="U368" s="9">
        <f>IF(A368="","",IFERROR(R368/S368,""))</f>
        <v/>
      </c>
      <c r="V368" s="10">
        <f>IF(A368="","",IFERROR(R368/T368,""))</f>
        <v/>
      </c>
      <c r="W368" s="8">
        <f>IF(A368="","",SUM($R$2:R368))</f>
        <v/>
      </c>
      <c r="X368" s="8">
        <f>IF(A368="","",MAX($W$2:W368))</f>
        <v/>
      </c>
      <c r="Y368" s="8">
        <f>IF(A368="","",W368-X368)</f>
        <v/>
      </c>
    </row>
    <row r="369">
      <c r="A369" s="5" t="n"/>
      <c r="B369" s="6" t="n"/>
      <c r="C369" s="6" t="n"/>
      <c r="D369" s="5" t="n"/>
      <c r="E369" s="5" t="n"/>
      <c r="F369" s="7" t="n"/>
      <c r="G369" s="7" t="n"/>
      <c r="H369" s="5" t="n"/>
      <c r="I369" s="7" t="n"/>
      <c r="J369" s="7" t="n"/>
      <c r="K369" s="5" t="n"/>
      <c r="L369" s="5" t="n"/>
      <c r="M369" s="5" t="n"/>
      <c r="N369" s="5" t="n"/>
      <c r="O369" s="5" t="n"/>
      <c r="P369" s="5" t="n"/>
      <c r="Q369" s="8">
        <f>IF(A369="","",IF(E369="Long",(G369-F369)*H369,(F369-G369)*H369))</f>
        <v/>
      </c>
      <c r="R369" s="8">
        <f>IF(A369="","",Q369-I369)</f>
        <v/>
      </c>
      <c r="S369" s="8">
        <f>IF(A369="","",F369*H369)</f>
        <v/>
      </c>
      <c r="T369" s="8">
        <f>IF(A369="","",IF(E369="Long",MAX(0,(F369-J369)*H369),MAX(0,(J369-F369)*H369)))</f>
        <v/>
      </c>
      <c r="U369" s="9">
        <f>IF(A369="","",IFERROR(R369/S369,""))</f>
        <v/>
      </c>
      <c r="V369" s="10">
        <f>IF(A369="","",IFERROR(R369/T369,""))</f>
        <v/>
      </c>
      <c r="W369" s="8">
        <f>IF(A369="","",SUM($R$2:R369))</f>
        <v/>
      </c>
      <c r="X369" s="8">
        <f>IF(A369="","",MAX($W$2:W369))</f>
        <v/>
      </c>
      <c r="Y369" s="8">
        <f>IF(A369="","",W369-X369)</f>
        <v/>
      </c>
    </row>
    <row r="370">
      <c r="A370" s="5" t="n"/>
      <c r="B370" s="6" t="n"/>
      <c r="C370" s="6" t="n"/>
      <c r="D370" s="5" t="n"/>
      <c r="E370" s="5" t="n"/>
      <c r="F370" s="7" t="n"/>
      <c r="G370" s="7" t="n"/>
      <c r="H370" s="5" t="n"/>
      <c r="I370" s="7" t="n"/>
      <c r="J370" s="7" t="n"/>
      <c r="K370" s="5" t="n"/>
      <c r="L370" s="5" t="n"/>
      <c r="M370" s="5" t="n"/>
      <c r="N370" s="5" t="n"/>
      <c r="O370" s="5" t="n"/>
      <c r="P370" s="5" t="n"/>
      <c r="Q370" s="8">
        <f>IF(A370="","",IF(E370="Long",(G370-F370)*H370,(F370-G370)*H370))</f>
        <v/>
      </c>
      <c r="R370" s="8">
        <f>IF(A370="","",Q370-I370)</f>
        <v/>
      </c>
      <c r="S370" s="8">
        <f>IF(A370="","",F370*H370)</f>
        <v/>
      </c>
      <c r="T370" s="8">
        <f>IF(A370="","",IF(E370="Long",MAX(0,(F370-J370)*H370),MAX(0,(J370-F370)*H370)))</f>
        <v/>
      </c>
      <c r="U370" s="9">
        <f>IF(A370="","",IFERROR(R370/S370,""))</f>
        <v/>
      </c>
      <c r="V370" s="10">
        <f>IF(A370="","",IFERROR(R370/T370,""))</f>
        <v/>
      </c>
      <c r="W370" s="8">
        <f>IF(A370="","",SUM($R$2:R370))</f>
        <v/>
      </c>
      <c r="X370" s="8">
        <f>IF(A370="","",MAX($W$2:W370))</f>
        <v/>
      </c>
      <c r="Y370" s="8">
        <f>IF(A370="","",W370-X370)</f>
        <v/>
      </c>
    </row>
    <row r="371">
      <c r="A371" s="5" t="n"/>
      <c r="B371" s="6" t="n"/>
      <c r="C371" s="6" t="n"/>
      <c r="D371" s="5" t="n"/>
      <c r="E371" s="5" t="n"/>
      <c r="F371" s="7" t="n"/>
      <c r="G371" s="7" t="n"/>
      <c r="H371" s="5" t="n"/>
      <c r="I371" s="7" t="n"/>
      <c r="J371" s="7" t="n"/>
      <c r="K371" s="5" t="n"/>
      <c r="L371" s="5" t="n"/>
      <c r="M371" s="5" t="n"/>
      <c r="N371" s="5" t="n"/>
      <c r="O371" s="5" t="n"/>
      <c r="P371" s="5" t="n"/>
      <c r="Q371" s="8">
        <f>IF(A371="","",IF(E371="Long",(G371-F371)*H371,(F371-G371)*H371))</f>
        <v/>
      </c>
      <c r="R371" s="8">
        <f>IF(A371="","",Q371-I371)</f>
        <v/>
      </c>
      <c r="S371" s="8">
        <f>IF(A371="","",F371*H371)</f>
        <v/>
      </c>
      <c r="T371" s="8">
        <f>IF(A371="","",IF(E371="Long",MAX(0,(F371-J371)*H371),MAX(0,(J371-F371)*H371)))</f>
        <v/>
      </c>
      <c r="U371" s="9">
        <f>IF(A371="","",IFERROR(R371/S371,""))</f>
        <v/>
      </c>
      <c r="V371" s="10">
        <f>IF(A371="","",IFERROR(R371/T371,""))</f>
        <v/>
      </c>
      <c r="W371" s="8">
        <f>IF(A371="","",SUM($R$2:R371))</f>
        <v/>
      </c>
      <c r="X371" s="8">
        <f>IF(A371="","",MAX($W$2:W371))</f>
        <v/>
      </c>
      <c r="Y371" s="8">
        <f>IF(A371="","",W371-X371)</f>
        <v/>
      </c>
    </row>
    <row r="372">
      <c r="A372" s="5" t="n"/>
      <c r="B372" s="6" t="n"/>
      <c r="C372" s="6" t="n"/>
      <c r="D372" s="5" t="n"/>
      <c r="E372" s="5" t="n"/>
      <c r="F372" s="7" t="n"/>
      <c r="G372" s="7" t="n"/>
      <c r="H372" s="5" t="n"/>
      <c r="I372" s="7" t="n"/>
      <c r="J372" s="7" t="n"/>
      <c r="K372" s="5" t="n"/>
      <c r="L372" s="5" t="n"/>
      <c r="M372" s="5" t="n"/>
      <c r="N372" s="5" t="n"/>
      <c r="O372" s="5" t="n"/>
      <c r="P372" s="5" t="n"/>
      <c r="Q372" s="8">
        <f>IF(A372="","",IF(E372="Long",(G372-F372)*H372,(F372-G372)*H372))</f>
        <v/>
      </c>
      <c r="R372" s="8">
        <f>IF(A372="","",Q372-I372)</f>
        <v/>
      </c>
      <c r="S372" s="8">
        <f>IF(A372="","",F372*H372)</f>
        <v/>
      </c>
      <c r="T372" s="8">
        <f>IF(A372="","",IF(E372="Long",MAX(0,(F372-J372)*H372),MAX(0,(J372-F372)*H372)))</f>
        <v/>
      </c>
      <c r="U372" s="9">
        <f>IF(A372="","",IFERROR(R372/S372,""))</f>
        <v/>
      </c>
      <c r="V372" s="10">
        <f>IF(A372="","",IFERROR(R372/T372,""))</f>
        <v/>
      </c>
      <c r="W372" s="8">
        <f>IF(A372="","",SUM($R$2:R372))</f>
        <v/>
      </c>
      <c r="X372" s="8">
        <f>IF(A372="","",MAX($W$2:W372))</f>
        <v/>
      </c>
      <c r="Y372" s="8">
        <f>IF(A372="","",W372-X372)</f>
        <v/>
      </c>
    </row>
    <row r="373">
      <c r="A373" s="5" t="n"/>
      <c r="B373" s="6" t="n"/>
      <c r="C373" s="6" t="n"/>
      <c r="D373" s="5" t="n"/>
      <c r="E373" s="5" t="n"/>
      <c r="F373" s="7" t="n"/>
      <c r="G373" s="7" t="n"/>
      <c r="H373" s="5" t="n"/>
      <c r="I373" s="7" t="n"/>
      <c r="J373" s="7" t="n"/>
      <c r="K373" s="5" t="n"/>
      <c r="L373" s="5" t="n"/>
      <c r="M373" s="5" t="n"/>
      <c r="N373" s="5" t="n"/>
      <c r="O373" s="5" t="n"/>
      <c r="P373" s="5" t="n"/>
      <c r="Q373" s="8">
        <f>IF(A373="","",IF(E373="Long",(G373-F373)*H373,(F373-G373)*H373))</f>
        <v/>
      </c>
      <c r="R373" s="8">
        <f>IF(A373="","",Q373-I373)</f>
        <v/>
      </c>
      <c r="S373" s="8">
        <f>IF(A373="","",F373*H373)</f>
        <v/>
      </c>
      <c r="T373" s="8">
        <f>IF(A373="","",IF(E373="Long",MAX(0,(F373-J373)*H373),MAX(0,(J373-F373)*H373)))</f>
        <v/>
      </c>
      <c r="U373" s="9">
        <f>IF(A373="","",IFERROR(R373/S373,""))</f>
        <v/>
      </c>
      <c r="V373" s="10">
        <f>IF(A373="","",IFERROR(R373/T373,""))</f>
        <v/>
      </c>
      <c r="W373" s="8">
        <f>IF(A373="","",SUM($R$2:R373))</f>
        <v/>
      </c>
      <c r="X373" s="8">
        <f>IF(A373="","",MAX($W$2:W373))</f>
        <v/>
      </c>
      <c r="Y373" s="8">
        <f>IF(A373="","",W373-X373)</f>
        <v/>
      </c>
    </row>
    <row r="374">
      <c r="A374" s="5" t="n"/>
      <c r="B374" s="6" t="n"/>
      <c r="C374" s="6" t="n"/>
      <c r="D374" s="5" t="n"/>
      <c r="E374" s="5" t="n"/>
      <c r="F374" s="7" t="n"/>
      <c r="G374" s="7" t="n"/>
      <c r="H374" s="5" t="n"/>
      <c r="I374" s="7" t="n"/>
      <c r="J374" s="7" t="n"/>
      <c r="K374" s="5" t="n"/>
      <c r="L374" s="5" t="n"/>
      <c r="M374" s="5" t="n"/>
      <c r="N374" s="5" t="n"/>
      <c r="O374" s="5" t="n"/>
      <c r="P374" s="5" t="n"/>
      <c r="Q374" s="8">
        <f>IF(A374="","",IF(E374="Long",(G374-F374)*H374,(F374-G374)*H374))</f>
        <v/>
      </c>
      <c r="R374" s="8">
        <f>IF(A374="","",Q374-I374)</f>
        <v/>
      </c>
      <c r="S374" s="8">
        <f>IF(A374="","",F374*H374)</f>
        <v/>
      </c>
      <c r="T374" s="8">
        <f>IF(A374="","",IF(E374="Long",MAX(0,(F374-J374)*H374),MAX(0,(J374-F374)*H374)))</f>
        <v/>
      </c>
      <c r="U374" s="9">
        <f>IF(A374="","",IFERROR(R374/S374,""))</f>
        <v/>
      </c>
      <c r="V374" s="10">
        <f>IF(A374="","",IFERROR(R374/T374,""))</f>
        <v/>
      </c>
      <c r="W374" s="8">
        <f>IF(A374="","",SUM($R$2:R374))</f>
        <v/>
      </c>
      <c r="X374" s="8">
        <f>IF(A374="","",MAX($W$2:W374))</f>
        <v/>
      </c>
      <c r="Y374" s="8">
        <f>IF(A374="","",W374-X374)</f>
        <v/>
      </c>
    </row>
    <row r="375">
      <c r="A375" s="5" t="n"/>
      <c r="B375" s="6" t="n"/>
      <c r="C375" s="6" t="n"/>
      <c r="D375" s="5" t="n"/>
      <c r="E375" s="5" t="n"/>
      <c r="F375" s="7" t="n"/>
      <c r="G375" s="7" t="n"/>
      <c r="H375" s="5" t="n"/>
      <c r="I375" s="7" t="n"/>
      <c r="J375" s="7" t="n"/>
      <c r="K375" s="5" t="n"/>
      <c r="L375" s="5" t="n"/>
      <c r="M375" s="5" t="n"/>
      <c r="N375" s="5" t="n"/>
      <c r="O375" s="5" t="n"/>
      <c r="P375" s="5" t="n"/>
      <c r="Q375" s="8">
        <f>IF(A375="","",IF(E375="Long",(G375-F375)*H375,(F375-G375)*H375))</f>
        <v/>
      </c>
      <c r="R375" s="8">
        <f>IF(A375="","",Q375-I375)</f>
        <v/>
      </c>
      <c r="S375" s="8">
        <f>IF(A375="","",F375*H375)</f>
        <v/>
      </c>
      <c r="T375" s="8">
        <f>IF(A375="","",IF(E375="Long",MAX(0,(F375-J375)*H375),MAX(0,(J375-F375)*H375)))</f>
        <v/>
      </c>
      <c r="U375" s="9">
        <f>IF(A375="","",IFERROR(R375/S375,""))</f>
        <v/>
      </c>
      <c r="V375" s="10">
        <f>IF(A375="","",IFERROR(R375/T375,""))</f>
        <v/>
      </c>
      <c r="W375" s="8">
        <f>IF(A375="","",SUM($R$2:R375))</f>
        <v/>
      </c>
      <c r="X375" s="8">
        <f>IF(A375="","",MAX($W$2:W375))</f>
        <v/>
      </c>
      <c r="Y375" s="8">
        <f>IF(A375="","",W375-X375)</f>
        <v/>
      </c>
    </row>
    <row r="376">
      <c r="A376" s="5" t="n"/>
      <c r="B376" s="6" t="n"/>
      <c r="C376" s="6" t="n"/>
      <c r="D376" s="5" t="n"/>
      <c r="E376" s="5" t="n"/>
      <c r="F376" s="7" t="n"/>
      <c r="G376" s="7" t="n"/>
      <c r="H376" s="5" t="n"/>
      <c r="I376" s="7" t="n"/>
      <c r="J376" s="7" t="n"/>
      <c r="K376" s="5" t="n"/>
      <c r="L376" s="5" t="n"/>
      <c r="M376" s="5" t="n"/>
      <c r="N376" s="5" t="n"/>
      <c r="O376" s="5" t="n"/>
      <c r="P376" s="5" t="n"/>
      <c r="Q376" s="8">
        <f>IF(A376="","",IF(E376="Long",(G376-F376)*H376,(F376-G376)*H376))</f>
        <v/>
      </c>
      <c r="R376" s="8">
        <f>IF(A376="","",Q376-I376)</f>
        <v/>
      </c>
      <c r="S376" s="8">
        <f>IF(A376="","",F376*H376)</f>
        <v/>
      </c>
      <c r="T376" s="8">
        <f>IF(A376="","",IF(E376="Long",MAX(0,(F376-J376)*H376),MAX(0,(J376-F376)*H376)))</f>
        <v/>
      </c>
      <c r="U376" s="9">
        <f>IF(A376="","",IFERROR(R376/S376,""))</f>
        <v/>
      </c>
      <c r="V376" s="10">
        <f>IF(A376="","",IFERROR(R376/T376,""))</f>
        <v/>
      </c>
      <c r="W376" s="8">
        <f>IF(A376="","",SUM($R$2:R376))</f>
        <v/>
      </c>
      <c r="X376" s="8">
        <f>IF(A376="","",MAX($W$2:W376))</f>
        <v/>
      </c>
      <c r="Y376" s="8">
        <f>IF(A376="","",W376-X376)</f>
        <v/>
      </c>
    </row>
    <row r="377">
      <c r="A377" s="5" t="n"/>
      <c r="B377" s="6" t="n"/>
      <c r="C377" s="6" t="n"/>
      <c r="D377" s="5" t="n"/>
      <c r="E377" s="5" t="n"/>
      <c r="F377" s="7" t="n"/>
      <c r="G377" s="7" t="n"/>
      <c r="H377" s="5" t="n"/>
      <c r="I377" s="7" t="n"/>
      <c r="J377" s="7" t="n"/>
      <c r="K377" s="5" t="n"/>
      <c r="L377" s="5" t="n"/>
      <c r="M377" s="5" t="n"/>
      <c r="N377" s="5" t="n"/>
      <c r="O377" s="5" t="n"/>
      <c r="P377" s="5" t="n"/>
      <c r="Q377" s="8">
        <f>IF(A377="","",IF(E377="Long",(G377-F377)*H377,(F377-G377)*H377))</f>
        <v/>
      </c>
      <c r="R377" s="8">
        <f>IF(A377="","",Q377-I377)</f>
        <v/>
      </c>
      <c r="S377" s="8">
        <f>IF(A377="","",F377*H377)</f>
        <v/>
      </c>
      <c r="T377" s="8">
        <f>IF(A377="","",IF(E377="Long",MAX(0,(F377-J377)*H377),MAX(0,(J377-F377)*H377)))</f>
        <v/>
      </c>
      <c r="U377" s="9">
        <f>IF(A377="","",IFERROR(R377/S377,""))</f>
        <v/>
      </c>
      <c r="V377" s="10">
        <f>IF(A377="","",IFERROR(R377/T377,""))</f>
        <v/>
      </c>
      <c r="W377" s="8">
        <f>IF(A377="","",SUM($R$2:R377))</f>
        <v/>
      </c>
      <c r="X377" s="8">
        <f>IF(A377="","",MAX($W$2:W377))</f>
        <v/>
      </c>
      <c r="Y377" s="8">
        <f>IF(A377="","",W377-X377)</f>
        <v/>
      </c>
    </row>
    <row r="378">
      <c r="A378" s="5" t="n"/>
      <c r="B378" s="6" t="n"/>
      <c r="C378" s="6" t="n"/>
      <c r="D378" s="5" t="n"/>
      <c r="E378" s="5" t="n"/>
      <c r="F378" s="7" t="n"/>
      <c r="G378" s="7" t="n"/>
      <c r="H378" s="5" t="n"/>
      <c r="I378" s="7" t="n"/>
      <c r="J378" s="7" t="n"/>
      <c r="K378" s="5" t="n"/>
      <c r="L378" s="5" t="n"/>
      <c r="M378" s="5" t="n"/>
      <c r="N378" s="5" t="n"/>
      <c r="O378" s="5" t="n"/>
      <c r="P378" s="5" t="n"/>
      <c r="Q378" s="8">
        <f>IF(A378="","",IF(E378="Long",(G378-F378)*H378,(F378-G378)*H378))</f>
        <v/>
      </c>
      <c r="R378" s="8">
        <f>IF(A378="","",Q378-I378)</f>
        <v/>
      </c>
      <c r="S378" s="8">
        <f>IF(A378="","",F378*H378)</f>
        <v/>
      </c>
      <c r="T378" s="8">
        <f>IF(A378="","",IF(E378="Long",MAX(0,(F378-J378)*H378),MAX(0,(J378-F378)*H378)))</f>
        <v/>
      </c>
      <c r="U378" s="9">
        <f>IF(A378="","",IFERROR(R378/S378,""))</f>
        <v/>
      </c>
      <c r="V378" s="10">
        <f>IF(A378="","",IFERROR(R378/T378,""))</f>
        <v/>
      </c>
      <c r="W378" s="8">
        <f>IF(A378="","",SUM($R$2:R378))</f>
        <v/>
      </c>
      <c r="X378" s="8">
        <f>IF(A378="","",MAX($W$2:W378))</f>
        <v/>
      </c>
      <c r="Y378" s="8">
        <f>IF(A378="","",W378-X378)</f>
        <v/>
      </c>
    </row>
    <row r="379">
      <c r="A379" s="5" t="n"/>
      <c r="B379" s="6" t="n"/>
      <c r="C379" s="6" t="n"/>
      <c r="D379" s="5" t="n"/>
      <c r="E379" s="5" t="n"/>
      <c r="F379" s="7" t="n"/>
      <c r="G379" s="7" t="n"/>
      <c r="H379" s="5" t="n"/>
      <c r="I379" s="7" t="n"/>
      <c r="J379" s="7" t="n"/>
      <c r="K379" s="5" t="n"/>
      <c r="L379" s="5" t="n"/>
      <c r="M379" s="5" t="n"/>
      <c r="N379" s="5" t="n"/>
      <c r="O379" s="5" t="n"/>
      <c r="P379" s="5" t="n"/>
      <c r="Q379" s="8">
        <f>IF(A379="","",IF(E379="Long",(G379-F379)*H379,(F379-G379)*H379))</f>
        <v/>
      </c>
      <c r="R379" s="8">
        <f>IF(A379="","",Q379-I379)</f>
        <v/>
      </c>
      <c r="S379" s="8">
        <f>IF(A379="","",F379*H379)</f>
        <v/>
      </c>
      <c r="T379" s="8">
        <f>IF(A379="","",IF(E379="Long",MAX(0,(F379-J379)*H379),MAX(0,(J379-F379)*H379)))</f>
        <v/>
      </c>
      <c r="U379" s="9">
        <f>IF(A379="","",IFERROR(R379/S379,""))</f>
        <v/>
      </c>
      <c r="V379" s="10">
        <f>IF(A379="","",IFERROR(R379/T379,""))</f>
        <v/>
      </c>
      <c r="W379" s="8">
        <f>IF(A379="","",SUM($R$2:R379))</f>
        <v/>
      </c>
      <c r="X379" s="8">
        <f>IF(A379="","",MAX($W$2:W379))</f>
        <v/>
      </c>
      <c r="Y379" s="8">
        <f>IF(A379="","",W379-X379)</f>
        <v/>
      </c>
    </row>
    <row r="380">
      <c r="A380" s="5" t="n"/>
      <c r="B380" s="6" t="n"/>
      <c r="C380" s="6" t="n"/>
      <c r="D380" s="5" t="n"/>
      <c r="E380" s="5" t="n"/>
      <c r="F380" s="7" t="n"/>
      <c r="G380" s="7" t="n"/>
      <c r="H380" s="5" t="n"/>
      <c r="I380" s="7" t="n"/>
      <c r="J380" s="7" t="n"/>
      <c r="K380" s="5" t="n"/>
      <c r="L380" s="5" t="n"/>
      <c r="M380" s="5" t="n"/>
      <c r="N380" s="5" t="n"/>
      <c r="O380" s="5" t="n"/>
      <c r="P380" s="5" t="n"/>
      <c r="Q380" s="8">
        <f>IF(A380="","",IF(E380="Long",(G380-F380)*H380,(F380-G380)*H380))</f>
        <v/>
      </c>
      <c r="R380" s="8">
        <f>IF(A380="","",Q380-I380)</f>
        <v/>
      </c>
      <c r="S380" s="8">
        <f>IF(A380="","",F380*H380)</f>
        <v/>
      </c>
      <c r="T380" s="8">
        <f>IF(A380="","",IF(E380="Long",MAX(0,(F380-J380)*H380),MAX(0,(J380-F380)*H380)))</f>
        <v/>
      </c>
      <c r="U380" s="9">
        <f>IF(A380="","",IFERROR(R380/S380,""))</f>
        <v/>
      </c>
      <c r="V380" s="10">
        <f>IF(A380="","",IFERROR(R380/T380,""))</f>
        <v/>
      </c>
      <c r="W380" s="8">
        <f>IF(A380="","",SUM($R$2:R380))</f>
        <v/>
      </c>
      <c r="X380" s="8">
        <f>IF(A380="","",MAX($W$2:W380))</f>
        <v/>
      </c>
      <c r="Y380" s="8">
        <f>IF(A380="","",W380-X380)</f>
        <v/>
      </c>
    </row>
    <row r="381">
      <c r="A381" s="5" t="n"/>
      <c r="B381" s="6" t="n"/>
      <c r="C381" s="6" t="n"/>
      <c r="D381" s="5" t="n"/>
      <c r="E381" s="5" t="n"/>
      <c r="F381" s="7" t="n"/>
      <c r="G381" s="7" t="n"/>
      <c r="H381" s="5" t="n"/>
      <c r="I381" s="7" t="n"/>
      <c r="J381" s="7" t="n"/>
      <c r="K381" s="5" t="n"/>
      <c r="L381" s="5" t="n"/>
      <c r="M381" s="5" t="n"/>
      <c r="N381" s="5" t="n"/>
      <c r="O381" s="5" t="n"/>
      <c r="P381" s="5" t="n"/>
      <c r="Q381" s="8">
        <f>IF(A381="","",IF(E381="Long",(G381-F381)*H381,(F381-G381)*H381))</f>
        <v/>
      </c>
      <c r="R381" s="8">
        <f>IF(A381="","",Q381-I381)</f>
        <v/>
      </c>
      <c r="S381" s="8">
        <f>IF(A381="","",F381*H381)</f>
        <v/>
      </c>
      <c r="T381" s="8">
        <f>IF(A381="","",IF(E381="Long",MAX(0,(F381-J381)*H381),MAX(0,(J381-F381)*H381)))</f>
        <v/>
      </c>
      <c r="U381" s="9">
        <f>IF(A381="","",IFERROR(R381/S381,""))</f>
        <v/>
      </c>
      <c r="V381" s="10">
        <f>IF(A381="","",IFERROR(R381/T381,""))</f>
        <v/>
      </c>
      <c r="W381" s="8">
        <f>IF(A381="","",SUM($R$2:R381))</f>
        <v/>
      </c>
      <c r="X381" s="8">
        <f>IF(A381="","",MAX($W$2:W381))</f>
        <v/>
      </c>
      <c r="Y381" s="8">
        <f>IF(A381="","",W381-X381)</f>
        <v/>
      </c>
    </row>
    <row r="382">
      <c r="A382" s="5" t="n"/>
      <c r="B382" s="6" t="n"/>
      <c r="C382" s="6" t="n"/>
      <c r="D382" s="5" t="n"/>
      <c r="E382" s="5" t="n"/>
      <c r="F382" s="7" t="n"/>
      <c r="G382" s="7" t="n"/>
      <c r="H382" s="5" t="n"/>
      <c r="I382" s="7" t="n"/>
      <c r="J382" s="7" t="n"/>
      <c r="K382" s="5" t="n"/>
      <c r="L382" s="5" t="n"/>
      <c r="M382" s="5" t="n"/>
      <c r="N382" s="5" t="n"/>
      <c r="O382" s="5" t="n"/>
      <c r="P382" s="5" t="n"/>
      <c r="Q382" s="8">
        <f>IF(A382="","",IF(E382="Long",(G382-F382)*H382,(F382-G382)*H382))</f>
        <v/>
      </c>
      <c r="R382" s="8">
        <f>IF(A382="","",Q382-I382)</f>
        <v/>
      </c>
      <c r="S382" s="8">
        <f>IF(A382="","",F382*H382)</f>
        <v/>
      </c>
      <c r="T382" s="8">
        <f>IF(A382="","",IF(E382="Long",MAX(0,(F382-J382)*H382),MAX(0,(J382-F382)*H382)))</f>
        <v/>
      </c>
      <c r="U382" s="9">
        <f>IF(A382="","",IFERROR(R382/S382,""))</f>
        <v/>
      </c>
      <c r="V382" s="10">
        <f>IF(A382="","",IFERROR(R382/T382,""))</f>
        <v/>
      </c>
      <c r="W382" s="8">
        <f>IF(A382="","",SUM($R$2:R382))</f>
        <v/>
      </c>
      <c r="X382" s="8">
        <f>IF(A382="","",MAX($W$2:W382))</f>
        <v/>
      </c>
      <c r="Y382" s="8">
        <f>IF(A382="","",W382-X382)</f>
        <v/>
      </c>
    </row>
    <row r="383">
      <c r="A383" s="5" t="n"/>
      <c r="B383" s="6" t="n"/>
      <c r="C383" s="6" t="n"/>
      <c r="D383" s="5" t="n"/>
      <c r="E383" s="5" t="n"/>
      <c r="F383" s="7" t="n"/>
      <c r="G383" s="7" t="n"/>
      <c r="H383" s="5" t="n"/>
      <c r="I383" s="7" t="n"/>
      <c r="J383" s="7" t="n"/>
      <c r="K383" s="5" t="n"/>
      <c r="L383" s="5" t="n"/>
      <c r="M383" s="5" t="n"/>
      <c r="N383" s="5" t="n"/>
      <c r="O383" s="5" t="n"/>
      <c r="P383" s="5" t="n"/>
      <c r="Q383" s="8">
        <f>IF(A383="","",IF(E383="Long",(G383-F383)*H383,(F383-G383)*H383))</f>
        <v/>
      </c>
      <c r="R383" s="8">
        <f>IF(A383="","",Q383-I383)</f>
        <v/>
      </c>
      <c r="S383" s="8">
        <f>IF(A383="","",F383*H383)</f>
        <v/>
      </c>
      <c r="T383" s="8">
        <f>IF(A383="","",IF(E383="Long",MAX(0,(F383-J383)*H383),MAX(0,(J383-F383)*H383)))</f>
        <v/>
      </c>
      <c r="U383" s="9">
        <f>IF(A383="","",IFERROR(R383/S383,""))</f>
        <v/>
      </c>
      <c r="V383" s="10">
        <f>IF(A383="","",IFERROR(R383/T383,""))</f>
        <v/>
      </c>
      <c r="W383" s="8">
        <f>IF(A383="","",SUM($R$2:R383))</f>
        <v/>
      </c>
      <c r="X383" s="8">
        <f>IF(A383="","",MAX($W$2:W383))</f>
        <v/>
      </c>
      <c r="Y383" s="8">
        <f>IF(A383="","",W383-X383)</f>
        <v/>
      </c>
    </row>
    <row r="384">
      <c r="A384" s="5" t="n"/>
      <c r="B384" s="6" t="n"/>
      <c r="C384" s="6" t="n"/>
      <c r="D384" s="5" t="n"/>
      <c r="E384" s="5" t="n"/>
      <c r="F384" s="7" t="n"/>
      <c r="G384" s="7" t="n"/>
      <c r="H384" s="5" t="n"/>
      <c r="I384" s="7" t="n"/>
      <c r="J384" s="7" t="n"/>
      <c r="K384" s="5" t="n"/>
      <c r="L384" s="5" t="n"/>
      <c r="M384" s="5" t="n"/>
      <c r="N384" s="5" t="n"/>
      <c r="O384" s="5" t="n"/>
      <c r="P384" s="5" t="n"/>
      <c r="Q384" s="8">
        <f>IF(A384="","",IF(E384="Long",(G384-F384)*H384,(F384-G384)*H384))</f>
        <v/>
      </c>
      <c r="R384" s="8">
        <f>IF(A384="","",Q384-I384)</f>
        <v/>
      </c>
      <c r="S384" s="8">
        <f>IF(A384="","",F384*H384)</f>
        <v/>
      </c>
      <c r="T384" s="8">
        <f>IF(A384="","",IF(E384="Long",MAX(0,(F384-J384)*H384),MAX(0,(J384-F384)*H384)))</f>
        <v/>
      </c>
      <c r="U384" s="9">
        <f>IF(A384="","",IFERROR(R384/S384,""))</f>
        <v/>
      </c>
      <c r="V384" s="10">
        <f>IF(A384="","",IFERROR(R384/T384,""))</f>
        <v/>
      </c>
      <c r="W384" s="8">
        <f>IF(A384="","",SUM($R$2:R384))</f>
        <v/>
      </c>
      <c r="X384" s="8">
        <f>IF(A384="","",MAX($W$2:W384))</f>
        <v/>
      </c>
      <c r="Y384" s="8">
        <f>IF(A384="","",W384-X384)</f>
        <v/>
      </c>
    </row>
    <row r="385">
      <c r="A385" s="5" t="n"/>
      <c r="B385" s="6" t="n"/>
      <c r="C385" s="6" t="n"/>
      <c r="D385" s="5" t="n"/>
      <c r="E385" s="5" t="n"/>
      <c r="F385" s="7" t="n"/>
      <c r="G385" s="7" t="n"/>
      <c r="H385" s="5" t="n"/>
      <c r="I385" s="7" t="n"/>
      <c r="J385" s="7" t="n"/>
      <c r="K385" s="5" t="n"/>
      <c r="L385" s="5" t="n"/>
      <c r="M385" s="5" t="n"/>
      <c r="N385" s="5" t="n"/>
      <c r="O385" s="5" t="n"/>
      <c r="P385" s="5" t="n"/>
      <c r="Q385" s="8">
        <f>IF(A385="","",IF(E385="Long",(G385-F385)*H385,(F385-G385)*H385))</f>
        <v/>
      </c>
      <c r="R385" s="8">
        <f>IF(A385="","",Q385-I385)</f>
        <v/>
      </c>
      <c r="S385" s="8">
        <f>IF(A385="","",F385*H385)</f>
        <v/>
      </c>
      <c r="T385" s="8">
        <f>IF(A385="","",IF(E385="Long",MAX(0,(F385-J385)*H385),MAX(0,(J385-F385)*H385)))</f>
        <v/>
      </c>
      <c r="U385" s="9">
        <f>IF(A385="","",IFERROR(R385/S385,""))</f>
        <v/>
      </c>
      <c r="V385" s="10">
        <f>IF(A385="","",IFERROR(R385/T385,""))</f>
        <v/>
      </c>
      <c r="W385" s="8">
        <f>IF(A385="","",SUM($R$2:R385))</f>
        <v/>
      </c>
      <c r="X385" s="8">
        <f>IF(A385="","",MAX($W$2:W385))</f>
        <v/>
      </c>
      <c r="Y385" s="8">
        <f>IF(A385="","",W385-X385)</f>
        <v/>
      </c>
    </row>
    <row r="386">
      <c r="A386" s="5" t="n"/>
      <c r="B386" s="6" t="n"/>
      <c r="C386" s="6" t="n"/>
      <c r="D386" s="5" t="n"/>
      <c r="E386" s="5" t="n"/>
      <c r="F386" s="7" t="n"/>
      <c r="G386" s="7" t="n"/>
      <c r="H386" s="5" t="n"/>
      <c r="I386" s="7" t="n"/>
      <c r="J386" s="7" t="n"/>
      <c r="K386" s="5" t="n"/>
      <c r="L386" s="5" t="n"/>
      <c r="M386" s="5" t="n"/>
      <c r="N386" s="5" t="n"/>
      <c r="O386" s="5" t="n"/>
      <c r="P386" s="5" t="n"/>
      <c r="Q386" s="8">
        <f>IF(A386="","",IF(E386="Long",(G386-F386)*H386,(F386-G386)*H386))</f>
        <v/>
      </c>
      <c r="R386" s="8">
        <f>IF(A386="","",Q386-I386)</f>
        <v/>
      </c>
      <c r="S386" s="8">
        <f>IF(A386="","",F386*H386)</f>
        <v/>
      </c>
      <c r="T386" s="8">
        <f>IF(A386="","",IF(E386="Long",MAX(0,(F386-J386)*H386),MAX(0,(J386-F386)*H386)))</f>
        <v/>
      </c>
      <c r="U386" s="9">
        <f>IF(A386="","",IFERROR(R386/S386,""))</f>
        <v/>
      </c>
      <c r="V386" s="10">
        <f>IF(A386="","",IFERROR(R386/T386,""))</f>
        <v/>
      </c>
      <c r="W386" s="8">
        <f>IF(A386="","",SUM($R$2:R386))</f>
        <v/>
      </c>
      <c r="X386" s="8">
        <f>IF(A386="","",MAX($W$2:W386))</f>
        <v/>
      </c>
      <c r="Y386" s="8">
        <f>IF(A386="","",W386-X386)</f>
        <v/>
      </c>
    </row>
    <row r="387">
      <c r="A387" s="5" t="n"/>
      <c r="B387" s="6" t="n"/>
      <c r="C387" s="6" t="n"/>
      <c r="D387" s="5" t="n"/>
      <c r="E387" s="5" t="n"/>
      <c r="F387" s="7" t="n"/>
      <c r="G387" s="7" t="n"/>
      <c r="H387" s="5" t="n"/>
      <c r="I387" s="7" t="n"/>
      <c r="J387" s="7" t="n"/>
      <c r="K387" s="5" t="n"/>
      <c r="L387" s="5" t="n"/>
      <c r="M387" s="5" t="n"/>
      <c r="N387" s="5" t="n"/>
      <c r="O387" s="5" t="n"/>
      <c r="P387" s="5" t="n"/>
      <c r="Q387" s="8">
        <f>IF(A387="","",IF(E387="Long",(G387-F387)*H387,(F387-G387)*H387))</f>
        <v/>
      </c>
      <c r="R387" s="8">
        <f>IF(A387="","",Q387-I387)</f>
        <v/>
      </c>
      <c r="S387" s="8">
        <f>IF(A387="","",F387*H387)</f>
        <v/>
      </c>
      <c r="T387" s="8">
        <f>IF(A387="","",IF(E387="Long",MAX(0,(F387-J387)*H387),MAX(0,(J387-F387)*H387)))</f>
        <v/>
      </c>
      <c r="U387" s="9">
        <f>IF(A387="","",IFERROR(R387/S387,""))</f>
        <v/>
      </c>
      <c r="V387" s="10">
        <f>IF(A387="","",IFERROR(R387/T387,""))</f>
        <v/>
      </c>
      <c r="W387" s="8">
        <f>IF(A387="","",SUM($R$2:R387))</f>
        <v/>
      </c>
      <c r="X387" s="8">
        <f>IF(A387="","",MAX($W$2:W387))</f>
        <v/>
      </c>
      <c r="Y387" s="8">
        <f>IF(A387="","",W387-X387)</f>
        <v/>
      </c>
    </row>
    <row r="388">
      <c r="A388" s="5" t="n"/>
      <c r="B388" s="6" t="n"/>
      <c r="C388" s="6" t="n"/>
      <c r="D388" s="5" t="n"/>
      <c r="E388" s="5" t="n"/>
      <c r="F388" s="7" t="n"/>
      <c r="G388" s="7" t="n"/>
      <c r="H388" s="5" t="n"/>
      <c r="I388" s="7" t="n"/>
      <c r="J388" s="7" t="n"/>
      <c r="K388" s="5" t="n"/>
      <c r="L388" s="5" t="n"/>
      <c r="M388" s="5" t="n"/>
      <c r="N388" s="5" t="n"/>
      <c r="O388" s="5" t="n"/>
      <c r="P388" s="5" t="n"/>
      <c r="Q388" s="8">
        <f>IF(A388="","",IF(E388="Long",(G388-F388)*H388,(F388-G388)*H388))</f>
        <v/>
      </c>
      <c r="R388" s="8">
        <f>IF(A388="","",Q388-I388)</f>
        <v/>
      </c>
      <c r="S388" s="8">
        <f>IF(A388="","",F388*H388)</f>
        <v/>
      </c>
      <c r="T388" s="8">
        <f>IF(A388="","",IF(E388="Long",MAX(0,(F388-J388)*H388),MAX(0,(J388-F388)*H388)))</f>
        <v/>
      </c>
      <c r="U388" s="9">
        <f>IF(A388="","",IFERROR(R388/S388,""))</f>
        <v/>
      </c>
      <c r="V388" s="10">
        <f>IF(A388="","",IFERROR(R388/T388,""))</f>
        <v/>
      </c>
      <c r="W388" s="8">
        <f>IF(A388="","",SUM($R$2:R388))</f>
        <v/>
      </c>
      <c r="X388" s="8">
        <f>IF(A388="","",MAX($W$2:W388))</f>
        <v/>
      </c>
      <c r="Y388" s="8">
        <f>IF(A388="","",W388-X388)</f>
        <v/>
      </c>
    </row>
    <row r="389">
      <c r="A389" s="5" t="n"/>
      <c r="B389" s="6" t="n"/>
      <c r="C389" s="6" t="n"/>
      <c r="D389" s="5" t="n"/>
      <c r="E389" s="5" t="n"/>
      <c r="F389" s="7" t="n"/>
      <c r="G389" s="7" t="n"/>
      <c r="H389" s="5" t="n"/>
      <c r="I389" s="7" t="n"/>
      <c r="J389" s="7" t="n"/>
      <c r="K389" s="5" t="n"/>
      <c r="L389" s="5" t="n"/>
      <c r="M389" s="5" t="n"/>
      <c r="N389" s="5" t="n"/>
      <c r="O389" s="5" t="n"/>
      <c r="P389" s="5" t="n"/>
      <c r="Q389" s="8">
        <f>IF(A389="","",IF(E389="Long",(G389-F389)*H389,(F389-G389)*H389))</f>
        <v/>
      </c>
      <c r="R389" s="8">
        <f>IF(A389="","",Q389-I389)</f>
        <v/>
      </c>
      <c r="S389" s="8">
        <f>IF(A389="","",F389*H389)</f>
        <v/>
      </c>
      <c r="T389" s="8">
        <f>IF(A389="","",IF(E389="Long",MAX(0,(F389-J389)*H389),MAX(0,(J389-F389)*H389)))</f>
        <v/>
      </c>
      <c r="U389" s="9">
        <f>IF(A389="","",IFERROR(R389/S389,""))</f>
        <v/>
      </c>
      <c r="V389" s="10">
        <f>IF(A389="","",IFERROR(R389/T389,""))</f>
        <v/>
      </c>
      <c r="W389" s="8">
        <f>IF(A389="","",SUM($R$2:R389))</f>
        <v/>
      </c>
      <c r="X389" s="8">
        <f>IF(A389="","",MAX($W$2:W389))</f>
        <v/>
      </c>
      <c r="Y389" s="8">
        <f>IF(A389="","",W389-X389)</f>
        <v/>
      </c>
    </row>
    <row r="390">
      <c r="A390" s="5" t="n"/>
      <c r="B390" s="6" t="n"/>
      <c r="C390" s="6" t="n"/>
      <c r="D390" s="5" t="n"/>
      <c r="E390" s="5" t="n"/>
      <c r="F390" s="7" t="n"/>
      <c r="G390" s="7" t="n"/>
      <c r="H390" s="5" t="n"/>
      <c r="I390" s="7" t="n"/>
      <c r="J390" s="7" t="n"/>
      <c r="K390" s="5" t="n"/>
      <c r="L390" s="5" t="n"/>
      <c r="M390" s="5" t="n"/>
      <c r="N390" s="5" t="n"/>
      <c r="O390" s="5" t="n"/>
      <c r="P390" s="5" t="n"/>
      <c r="Q390" s="8">
        <f>IF(A390="","",IF(E390="Long",(G390-F390)*H390,(F390-G390)*H390))</f>
        <v/>
      </c>
      <c r="R390" s="8">
        <f>IF(A390="","",Q390-I390)</f>
        <v/>
      </c>
      <c r="S390" s="8">
        <f>IF(A390="","",F390*H390)</f>
        <v/>
      </c>
      <c r="T390" s="8">
        <f>IF(A390="","",IF(E390="Long",MAX(0,(F390-J390)*H390),MAX(0,(J390-F390)*H390)))</f>
        <v/>
      </c>
      <c r="U390" s="9">
        <f>IF(A390="","",IFERROR(R390/S390,""))</f>
        <v/>
      </c>
      <c r="V390" s="10">
        <f>IF(A390="","",IFERROR(R390/T390,""))</f>
        <v/>
      </c>
      <c r="W390" s="8">
        <f>IF(A390="","",SUM($R$2:R390))</f>
        <v/>
      </c>
      <c r="X390" s="8">
        <f>IF(A390="","",MAX($W$2:W390))</f>
        <v/>
      </c>
      <c r="Y390" s="8">
        <f>IF(A390="","",W390-X390)</f>
        <v/>
      </c>
    </row>
    <row r="391">
      <c r="A391" s="5" t="n"/>
      <c r="B391" s="6" t="n"/>
      <c r="C391" s="6" t="n"/>
      <c r="D391" s="5" t="n"/>
      <c r="E391" s="5" t="n"/>
      <c r="F391" s="7" t="n"/>
      <c r="G391" s="7" t="n"/>
      <c r="H391" s="5" t="n"/>
      <c r="I391" s="7" t="n"/>
      <c r="J391" s="7" t="n"/>
      <c r="K391" s="5" t="n"/>
      <c r="L391" s="5" t="n"/>
      <c r="M391" s="5" t="n"/>
      <c r="N391" s="5" t="n"/>
      <c r="O391" s="5" t="n"/>
      <c r="P391" s="5" t="n"/>
      <c r="Q391" s="8">
        <f>IF(A391="","",IF(E391="Long",(G391-F391)*H391,(F391-G391)*H391))</f>
        <v/>
      </c>
      <c r="R391" s="8">
        <f>IF(A391="","",Q391-I391)</f>
        <v/>
      </c>
      <c r="S391" s="8">
        <f>IF(A391="","",F391*H391)</f>
        <v/>
      </c>
      <c r="T391" s="8">
        <f>IF(A391="","",IF(E391="Long",MAX(0,(F391-J391)*H391),MAX(0,(J391-F391)*H391)))</f>
        <v/>
      </c>
      <c r="U391" s="9">
        <f>IF(A391="","",IFERROR(R391/S391,""))</f>
        <v/>
      </c>
      <c r="V391" s="10">
        <f>IF(A391="","",IFERROR(R391/T391,""))</f>
        <v/>
      </c>
      <c r="W391" s="8">
        <f>IF(A391="","",SUM($R$2:R391))</f>
        <v/>
      </c>
      <c r="X391" s="8">
        <f>IF(A391="","",MAX($W$2:W391))</f>
        <v/>
      </c>
      <c r="Y391" s="8">
        <f>IF(A391="","",W391-X391)</f>
        <v/>
      </c>
    </row>
    <row r="392">
      <c r="A392" s="5" t="n"/>
      <c r="B392" s="6" t="n"/>
      <c r="C392" s="6" t="n"/>
      <c r="D392" s="5" t="n"/>
      <c r="E392" s="5" t="n"/>
      <c r="F392" s="7" t="n"/>
      <c r="G392" s="7" t="n"/>
      <c r="H392" s="5" t="n"/>
      <c r="I392" s="7" t="n"/>
      <c r="J392" s="7" t="n"/>
      <c r="K392" s="5" t="n"/>
      <c r="L392" s="5" t="n"/>
      <c r="M392" s="5" t="n"/>
      <c r="N392" s="5" t="n"/>
      <c r="O392" s="5" t="n"/>
      <c r="P392" s="5" t="n"/>
      <c r="Q392" s="8">
        <f>IF(A392="","",IF(E392="Long",(G392-F392)*H392,(F392-G392)*H392))</f>
        <v/>
      </c>
      <c r="R392" s="8">
        <f>IF(A392="","",Q392-I392)</f>
        <v/>
      </c>
      <c r="S392" s="8">
        <f>IF(A392="","",F392*H392)</f>
        <v/>
      </c>
      <c r="T392" s="8">
        <f>IF(A392="","",IF(E392="Long",MAX(0,(F392-J392)*H392),MAX(0,(J392-F392)*H392)))</f>
        <v/>
      </c>
      <c r="U392" s="9">
        <f>IF(A392="","",IFERROR(R392/S392,""))</f>
        <v/>
      </c>
      <c r="V392" s="10">
        <f>IF(A392="","",IFERROR(R392/T392,""))</f>
        <v/>
      </c>
      <c r="W392" s="8">
        <f>IF(A392="","",SUM($R$2:R392))</f>
        <v/>
      </c>
      <c r="X392" s="8">
        <f>IF(A392="","",MAX($W$2:W392))</f>
        <v/>
      </c>
      <c r="Y392" s="8">
        <f>IF(A392="","",W392-X392)</f>
        <v/>
      </c>
    </row>
    <row r="393">
      <c r="A393" s="5" t="n"/>
      <c r="B393" s="6" t="n"/>
      <c r="C393" s="6" t="n"/>
      <c r="D393" s="5" t="n"/>
      <c r="E393" s="5" t="n"/>
      <c r="F393" s="7" t="n"/>
      <c r="G393" s="7" t="n"/>
      <c r="H393" s="5" t="n"/>
      <c r="I393" s="7" t="n"/>
      <c r="J393" s="7" t="n"/>
      <c r="K393" s="5" t="n"/>
      <c r="L393" s="5" t="n"/>
      <c r="M393" s="5" t="n"/>
      <c r="N393" s="5" t="n"/>
      <c r="O393" s="5" t="n"/>
      <c r="P393" s="5" t="n"/>
      <c r="Q393" s="8">
        <f>IF(A393="","",IF(E393="Long",(G393-F393)*H393,(F393-G393)*H393))</f>
        <v/>
      </c>
      <c r="R393" s="8">
        <f>IF(A393="","",Q393-I393)</f>
        <v/>
      </c>
      <c r="S393" s="8">
        <f>IF(A393="","",F393*H393)</f>
        <v/>
      </c>
      <c r="T393" s="8">
        <f>IF(A393="","",IF(E393="Long",MAX(0,(F393-J393)*H393),MAX(0,(J393-F393)*H393)))</f>
        <v/>
      </c>
      <c r="U393" s="9">
        <f>IF(A393="","",IFERROR(R393/S393,""))</f>
        <v/>
      </c>
      <c r="V393" s="10">
        <f>IF(A393="","",IFERROR(R393/T393,""))</f>
        <v/>
      </c>
      <c r="W393" s="8">
        <f>IF(A393="","",SUM($R$2:R393))</f>
        <v/>
      </c>
      <c r="X393" s="8">
        <f>IF(A393="","",MAX($W$2:W393))</f>
        <v/>
      </c>
      <c r="Y393" s="8">
        <f>IF(A393="","",W393-X393)</f>
        <v/>
      </c>
    </row>
    <row r="394">
      <c r="A394" s="5" t="n"/>
      <c r="B394" s="6" t="n"/>
      <c r="C394" s="6" t="n"/>
      <c r="D394" s="5" t="n"/>
      <c r="E394" s="5" t="n"/>
      <c r="F394" s="7" t="n"/>
      <c r="G394" s="7" t="n"/>
      <c r="H394" s="5" t="n"/>
      <c r="I394" s="7" t="n"/>
      <c r="J394" s="7" t="n"/>
      <c r="K394" s="5" t="n"/>
      <c r="L394" s="5" t="n"/>
      <c r="M394" s="5" t="n"/>
      <c r="N394" s="5" t="n"/>
      <c r="O394" s="5" t="n"/>
      <c r="P394" s="5" t="n"/>
      <c r="Q394" s="8">
        <f>IF(A394="","",IF(E394="Long",(G394-F394)*H394,(F394-G394)*H394))</f>
        <v/>
      </c>
      <c r="R394" s="8">
        <f>IF(A394="","",Q394-I394)</f>
        <v/>
      </c>
      <c r="S394" s="8">
        <f>IF(A394="","",F394*H394)</f>
        <v/>
      </c>
      <c r="T394" s="8">
        <f>IF(A394="","",IF(E394="Long",MAX(0,(F394-J394)*H394),MAX(0,(J394-F394)*H394)))</f>
        <v/>
      </c>
      <c r="U394" s="9">
        <f>IF(A394="","",IFERROR(R394/S394,""))</f>
        <v/>
      </c>
      <c r="V394" s="10">
        <f>IF(A394="","",IFERROR(R394/T394,""))</f>
        <v/>
      </c>
      <c r="W394" s="8">
        <f>IF(A394="","",SUM($R$2:R394))</f>
        <v/>
      </c>
      <c r="X394" s="8">
        <f>IF(A394="","",MAX($W$2:W394))</f>
        <v/>
      </c>
      <c r="Y394" s="8">
        <f>IF(A394="","",W394-X394)</f>
        <v/>
      </c>
    </row>
    <row r="395">
      <c r="A395" s="5" t="n"/>
      <c r="B395" s="6" t="n"/>
      <c r="C395" s="6" t="n"/>
      <c r="D395" s="5" t="n"/>
      <c r="E395" s="5" t="n"/>
      <c r="F395" s="7" t="n"/>
      <c r="G395" s="7" t="n"/>
      <c r="H395" s="5" t="n"/>
      <c r="I395" s="7" t="n"/>
      <c r="J395" s="7" t="n"/>
      <c r="K395" s="5" t="n"/>
      <c r="L395" s="5" t="n"/>
      <c r="M395" s="5" t="n"/>
      <c r="N395" s="5" t="n"/>
      <c r="O395" s="5" t="n"/>
      <c r="P395" s="5" t="n"/>
      <c r="Q395" s="8">
        <f>IF(A395="","",IF(E395="Long",(G395-F395)*H395,(F395-G395)*H395))</f>
        <v/>
      </c>
      <c r="R395" s="8">
        <f>IF(A395="","",Q395-I395)</f>
        <v/>
      </c>
      <c r="S395" s="8">
        <f>IF(A395="","",F395*H395)</f>
        <v/>
      </c>
      <c r="T395" s="8">
        <f>IF(A395="","",IF(E395="Long",MAX(0,(F395-J395)*H395),MAX(0,(J395-F395)*H395)))</f>
        <v/>
      </c>
      <c r="U395" s="9">
        <f>IF(A395="","",IFERROR(R395/S395,""))</f>
        <v/>
      </c>
      <c r="V395" s="10">
        <f>IF(A395="","",IFERROR(R395/T395,""))</f>
        <v/>
      </c>
      <c r="W395" s="8">
        <f>IF(A395="","",SUM($R$2:R395))</f>
        <v/>
      </c>
      <c r="X395" s="8">
        <f>IF(A395="","",MAX($W$2:W395))</f>
        <v/>
      </c>
      <c r="Y395" s="8">
        <f>IF(A395="","",W395-X395)</f>
        <v/>
      </c>
    </row>
    <row r="396">
      <c r="A396" s="5" t="n"/>
      <c r="B396" s="6" t="n"/>
      <c r="C396" s="6" t="n"/>
      <c r="D396" s="5" t="n"/>
      <c r="E396" s="5" t="n"/>
      <c r="F396" s="7" t="n"/>
      <c r="G396" s="7" t="n"/>
      <c r="H396" s="5" t="n"/>
      <c r="I396" s="7" t="n"/>
      <c r="J396" s="7" t="n"/>
      <c r="K396" s="5" t="n"/>
      <c r="L396" s="5" t="n"/>
      <c r="M396" s="5" t="n"/>
      <c r="N396" s="5" t="n"/>
      <c r="O396" s="5" t="n"/>
      <c r="P396" s="5" t="n"/>
      <c r="Q396" s="8">
        <f>IF(A396="","",IF(E396="Long",(G396-F396)*H396,(F396-G396)*H396))</f>
        <v/>
      </c>
      <c r="R396" s="8">
        <f>IF(A396="","",Q396-I396)</f>
        <v/>
      </c>
      <c r="S396" s="8">
        <f>IF(A396="","",F396*H396)</f>
        <v/>
      </c>
      <c r="T396" s="8">
        <f>IF(A396="","",IF(E396="Long",MAX(0,(F396-J396)*H396),MAX(0,(J396-F396)*H396)))</f>
        <v/>
      </c>
      <c r="U396" s="9">
        <f>IF(A396="","",IFERROR(R396/S396,""))</f>
        <v/>
      </c>
      <c r="V396" s="10">
        <f>IF(A396="","",IFERROR(R396/T396,""))</f>
        <v/>
      </c>
      <c r="W396" s="8">
        <f>IF(A396="","",SUM($R$2:R396))</f>
        <v/>
      </c>
      <c r="X396" s="8">
        <f>IF(A396="","",MAX($W$2:W396))</f>
        <v/>
      </c>
      <c r="Y396" s="8">
        <f>IF(A396="","",W396-X396)</f>
        <v/>
      </c>
    </row>
    <row r="397">
      <c r="A397" s="5" t="n"/>
      <c r="B397" s="6" t="n"/>
      <c r="C397" s="6" t="n"/>
      <c r="D397" s="5" t="n"/>
      <c r="E397" s="5" t="n"/>
      <c r="F397" s="7" t="n"/>
      <c r="G397" s="7" t="n"/>
      <c r="H397" s="5" t="n"/>
      <c r="I397" s="7" t="n"/>
      <c r="J397" s="7" t="n"/>
      <c r="K397" s="5" t="n"/>
      <c r="L397" s="5" t="n"/>
      <c r="M397" s="5" t="n"/>
      <c r="N397" s="5" t="n"/>
      <c r="O397" s="5" t="n"/>
      <c r="P397" s="5" t="n"/>
      <c r="Q397" s="8">
        <f>IF(A397="","",IF(E397="Long",(G397-F397)*H397,(F397-G397)*H397))</f>
        <v/>
      </c>
      <c r="R397" s="8">
        <f>IF(A397="","",Q397-I397)</f>
        <v/>
      </c>
      <c r="S397" s="8">
        <f>IF(A397="","",F397*H397)</f>
        <v/>
      </c>
      <c r="T397" s="8">
        <f>IF(A397="","",IF(E397="Long",MAX(0,(F397-J397)*H397),MAX(0,(J397-F397)*H397)))</f>
        <v/>
      </c>
      <c r="U397" s="9">
        <f>IF(A397="","",IFERROR(R397/S397,""))</f>
        <v/>
      </c>
      <c r="V397" s="10">
        <f>IF(A397="","",IFERROR(R397/T397,""))</f>
        <v/>
      </c>
      <c r="W397" s="8">
        <f>IF(A397="","",SUM($R$2:R397))</f>
        <v/>
      </c>
      <c r="X397" s="8">
        <f>IF(A397="","",MAX($W$2:W397))</f>
        <v/>
      </c>
      <c r="Y397" s="8">
        <f>IF(A397="","",W397-X397)</f>
        <v/>
      </c>
    </row>
    <row r="398">
      <c r="A398" s="5" t="n"/>
      <c r="B398" s="6" t="n"/>
      <c r="C398" s="6" t="n"/>
      <c r="D398" s="5" t="n"/>
      <c r="E398" s="5" t="n"/>
      <c r="F398" s="7" t="n"/>
      <c r="G398" s="7" t="n"/>
      <c r="H398" s="5" t="n"/>
      <c r="I398" s="7" t="n"/>
      <c r="J398" s="7" t="n"/>
      <c r="K398" s="5" t="n"/>
      <c r="L398" s="5" t="n"/>
      <c r="M398" s="5" t="n"/>
      <c r="N398" s="5" t="n"/>
      <c r="O398" s="5" t="n"/>
      <c r="P398" s="5" t="n"/>
      <c r="Q398" s="8">
        <f>IF(A398="","",IF(E398="Long",(G398-F398)*H398,(F398-G398)*H398))</f>
        <v/>
      </c>
      <c r="R398" s="8">
        <f>IF(A398="","",Q398-I398)</f>
        <v/>
      </c>
      <c r="S398" s="8">
        <f>IF(A398="","",F398*H398)</f>
        <v/>
      </c>
      <c r="T398" s="8">
        <f>IF(A398="","",IF(E398="Long",MAX(0,(F398-J398)*H398),MAX(0,(J398-F398)*H398)))</f>
        <v/>
      </c>
      <c r="U398" s="9">
        <f>IF(A398="","",IFERROR(R398/S398,""))</f>
        <v/>
      </c>
      <c r="V398" s="10">
        <f>IF(A398="","",IFERROR(R398/T398,""))</f>
        <v/>
      </c>
      <c r="W398" s="8">
        <f>IF(A398="","",SUM($R$2:R398))</f>
        <v/>
      </c>
      <c r="X398" s="8">
        <f>IF(A398="","",MAX($W$2:W398))</f>
        <v/>
      </c>
      <c r="Y398" s="8">
        <f>IF(A398="","",W398-X398)</f>
        <v/>
      </c>
    </row>
    <row r="399">
      <c r="A399" s="5" t="n"/>
      <c r="B399" s="6" t="n"/>
      <c r="C399" s="6" t="n"/>
      <c r="D399" s="5" t="n"/>
      <c r="E399" s="5" t="n"/>
      <c r="F399" s="7" t="n"/>
      <c r="G399" s="7" t="n"/>
      <c r="H399" s="5" t="n"/>
      <c r="I399" s="7" t="n"/>
      <c r="J399" s="7" t="n"/>
      <c r="K399" s="5" t="n"/>
      <c r="L399" s="5" t="n"/>
      <c r="M399" s="5" t="n"/>
      <c r="N399" s="5" t="n"/>
      <c r="O399" s="5" t="n"/>
      <c r="P399" s="5" t="n"/>
      <c r="Q399" s="8">
        <f>IF(A399="","",IF(E399="Long",(G399-F399)*H399,(F399-G399)*H399))</f>
        <v/>
      </c>
      <c r="R399" s="8">
        <f>IF(A399="","",Q399-I399)</f>
        <v/>
      </c>
      <c r="S399" s="8">
        <f>IF(A399="","",F399*H399)</f>
        <v/>
      </c>
      <c r="T399" s="8">
        <f>IF(A399="","",IF(E399="Long",MAX(0,(F399-J399)*H399),MAX(0,(J399-F399)*H399)))</f>
        <v/>
      </c>
      <c r="U399" s="9">
        <f>IF(A399="","",IFERROR(R399/S399,""))</f>
        <v/>
      </c>
      <c r="V399" s="10">
        <f>IF(A399="","",IFERROR(R399/T399,""))</f>
        <v/>
      </c>
      <c r="W399" s="8">
        <f>IF(A399="","",SUM($R$2:R399))</f>
        <v/>
      </c>
      <c r="X399" s="8">
        <f>IF(A399="","",MAX($W$2:W399))</f>
        <v/>
      </c>
      <c r="Y399" s="8">
        <f>IF(A399="","",W399-X399)</f>
        <v/>
      </c>
    </row>
    <row r="400">
      <c r="A400" s="5" t="n"/>
      <c r="B400" s="6" t="n"/>
      <c r="C400" s="6" t="n"/>
      <c r="D400" s="5" t="n"/>
      <c r="E400" s="5" t="n"/>
      <c r="F400" s="7" t="n"/>
      <c r="G400" s="7" t="n"/>
      <c r="H400" s="5" t="n"/>
      <c r="I400" s="7" t="n"/>
      <c r="J400" s="7" t="n"/>
      <c r="K400" s="5" t="n"/>
      <c r="L400" s="5" t="n"/>
      <c r="M400" s="5" t="n"/>
      <c r="N400" s="5" t="n"/>
      <c r="O400" s="5" t="n"/>
      <c r="P400" s="5" t="n"/>
      <c r="Q400" s="8">
        <f>IF(A400="","",IF(E400="Long",(G400-F400)*H400,(F400-G400)*H400))</f>
        <v/>
      </c>
      <c r="R400" s="8">
        <f>IF(A400="","",Q400-I400)</f>
        <v/>
      </c>
      <c r="S400" s="8">
        <f>IF(A400="","",F400*H400)</f>
        <v/>
      </c>
      <c r="T400" s="8">
        <f>IF(A400="","",IF(E400="Long",MAX(0,(F400-J400)*H400),MAX(0,(J400-F400)*H400)))</f>
        <v/>
      </c>
      <c r="U400" s="9">
        <f>IF(A400="","",IFERROR(R400/S400,""))</f>
        <v/>
      </c>
      <c r="V400" s="10">
        <f>IF(A400="","",IFERROR(R400/T400,""))</f>
        <v/>
      </c>
      <c r="W400" s="8">
        <f>IF(A400="","",SUM($R$2:R400))</f>
        <v/>
      </c>
      <c r="X400" s="8">
        <f>IF(A400="","",MAX($W$2:W400))</f>
        <v/>
      </c>
      <c r="Y400" s="8">
        <f>IF(A400="","",W400-X400)</f>
        <v/>
      </c>
    </row>
    <row r="401">
      <c r="A401" s="5" t="n"/>
      <c r="B401" s="6" t="n"/>
      <c r="C401" s="6" t="n"/>
      <c r="D401" s="5" t="n"/>
      <c r="E401" s="5" t="n"/>
      <c r="F401" s="7" t="n"/>
      <c r="G401" s="7" t="n"/>
      <c r="H401" s="5" t="n"/>
      <c r="I401" s="7" t="n"/>
      <c r="J401" s="7" t="n"/>
      <c r="K401" s="5" t="n"/>
      <c r="L401" s="5" t="n"/>
      <c r="M401" s="5" t="n"/>
      <c r="N401" s="5" t="n"/>
      <c r="O401" s="5" t="n"/>
      <c r="P401" s="5" t="n"/>
      <c r="Q401" s="8">
        <f>IF(A401="","",IF(E401="Long",(G401-F401)*H401,(F401-G401)*H401))</f>
        <v/>
      </c>
      <c r="R401" s="8">
        <f>IF(A401="","",Q401-I401)</f>
        <v/>
      </c>
      <c r="S401" s="8">
        <f>IF(A401="","",F401*H401)</f>
        <v/>
      </c>
      <c r="T401" s="8">
        <f>IF(A401="","",IF(E401="Long",MAX(0,(F401-J401)*H401),MAX(0,(J401-F401)*H401)))</f>
        <v/>
      </c>
      <c r="U401" s="9">
        <f>IF(A401="","",IFERROR(R401/S401,""))</f>
        <v/>
      </c>
      <c r="V401" s="10">
        <f>IF(A401="","",IFERROR(R401/T401,""))</f>
        <v/>
      </c>
      <c r="W401" s="8">
        <f>IF(A401="","",SUM($R$2:R401))</f>
        <v/>
      </c>
      <c r="X401" s="8">
        <f>IF(A401="","",MAX($W$2:W401))</f>
        <v/>
      </c>
      <c r="Y401" s="8">
        <f>IF(A401="","",W401-X401)</f>
        <v/>
      </c>
    </row>
    <row r="402">
      <c r="A402" s="5" t="n"/>
      <c r="B402" s="6" t="n"/>
      <c r="C402" s="6" t="n"/>
      <c r="D402" s="5" t="n"/>
      <c r="E402" s="5" t="n"/>
      <c r="F402" s="7" t="n"/>
      <c r="G402" s="7" t="n"/>
      <c r="H402" s="5" t="n"/>
      <c r="I402" s="7" t="n"/>
      <c r="J402" s="7" t="n"/>
      <c r="K402" s="5" t="n"/>
      <c r="L402" s="5" t="n"/>
      <c r="M402" s="5" t="n"/>
      <c r="N402" s="5" t="n"/>
      <c r="O402" s="5" t="n"/>
      <c r="P402" s="5" t="n"/>
      <c r="Q402" s="8">
        <f>IF(A402="","",IF(E402="Long",(G402-F402)*H402,(F402-G402)*H402))</f>
        <v/>
      </c>
      <c r="R402" s="8">
        <f>IF(A402="","",Q402-I402)</f>
        <v/>
      </c>
      <c r="S402" s="8">
        <f>IF(A402="","",F402*H402)</f>
        <v/>
      </c>
      <c r="T402" s="8">
        <f>IF(A402="","",IF(E402="Long",MAX(0,(F402-J402)*H402),MAX(0,(J402-F402)*H402)))</f>
        <v/>
      </c>
      <c r="U402" s="9">
        <f>IF(A402="","",IFERROR(R402/S402,""))</f>
        <v/>
      </c>
      <c r="V402" s="10">
        <f>IF(A402="","",IFERROR(R402/T402,""))</f>
        <v/>
      </c>
      <c r="W402" s="8">
        <f>IF(A402="","",SUM($R$2:R402))</f>
        <v/>
      </c>
      <c r="X402" s="8">
        <f>IF(A402="","",MAX($W$2:W402))</f>
        <v/>
      </c>
      <c r="Y402" s="8">
        <f>IF(A402="","",W402-X402)</f>
        <v/>
      </c>
    </row>
    <row r="403">
      <c r="A403" s="5" t="n"/>
      <c r="B403" s="6" t="n"/>
      <c r="C403" s="6" t="n"/>
      <c r="D403" s="5" t="n"/>
      <c r="E403" s="5" t="n"/>
      <c r="F403" s="7" t="n"/>
      <c r="G403" s="7" t="n"/>
      <c r="H403" s="5" t="n"/>
      <c r="I403" s="7" t="n"/>
      <c r="J403" s="7" t="n"/>
      <c r="K403" s="5" t="n"/>
      <c r="L403" s="5" t="n"/>
      <c r="M403" s="5" t="n"/>
      <c r="N403" s="5" t="n"/>
      <c r="O403" s="5" t="n"/>
      <c r="P403" s="5" t="n"/>
      <c r="Q403" s="8">
        <f>IF(A403="","",IF(E403="Long",(G403-F403)*H403,(F403-G403)*H403))</f>
        <v/>
      </c>
      <c r="R403" s="8">
        <f>IF(A403="","",Q403-I403)</f>
        <v/>
      </c>
      <c r="S403" s="8">
        <f>IF(A403="","",F403*H403)</f>
        <v/>
      </c>
      <c r="T403" s="8">
        <f>IF(A403="","",IF(E403="Long",MAX(0,(F403-J403)*H403),MAX(0,(J403-F403)*H403)))</f>
        <v/>
      </c>
      <c r="U403" s="9">
        <f>IF(A403="","",IFERROR(R403/S403,""))</f>
        <v/>
      </c>
      <c r="V403" s="10">
        <f>IF(A403="","",IFERROR(R403/T403,""))</f>
        <v/>
      </c>
      <c r="W403" s="8">
        <f>IF(A403="","",SUM($R$2:R403))</f>
        <v/>
      </c>
      <c r="X403" s="8">
        <f>IF(A403="","",MAX($W$2:W403))</f>
        <v/>
      </c>
      <c r="Y403" s="8">
        <f>IF(A403="","",W403-X403)</f>
        <v/>
      </c>
    </row>
    <row r="404">
      <c r="A404" s="5" t="n"/>
      <c r="B404" s="6" t="n"/>
      <c r="C404" s="6" t="n"/>
      <c r="D404" s="5" t="n"/>
      <c r="E404" s="5" t="n"/>
      <c r="F404" s="7" t="n"/>
      <c r="G404" s="7" t="n"/>
      <c r="H404" s="5" t="n"/>
      <c r="I404" s="7" t="n"/>
      <c r="J404" s="7" t="n"/>
      <c r="K404" s="5" t="n"/>
      <c r="L404" s="5" t="n"/>
      <c r="M404" s="5" t="n"/>
      <c r="N404" s="5" t="n"/>
      <c r="O404" s="5" t="n"/>
      <c r="P404" s="5" t="n"/>
      <c r="Q404" s="8">
        <f>IF(A404="","",IF(E404="Long",(G404-F404)*H404,(F404-G404)*H404))</f>
        <v/>
      </c>
      <c r="R404" s="8">
        <f>IF(A404="","",Q404-I404)</f>
        <v/>
      </c>
      <c r="S404" s="8">
        <f>IF(A404="","",F404*H404)</f>
        <v/>
      </c>
      <c r="T404" s="8">
        <f>IF(A404="","",IF(E404="Long",MAX(0,(F404-J404)*H404),MAX(0,(J404-F404)*H404)))</f>
        <v/>
      </c>
      <c r="U404" s="9">
        <f>IF(A404="","",IFERROR(R404/S404,""))</f>
        <v/>
      </c>
      <c r="V404" s="10">
        <f>IF(A404="","",IFERROR(R404/T404,""))</f>
        <v/>
      </c>
      <c r="W404" s="8">
        <f>IF(A404="","",SUM($R$2:R404))</f>
        <v/>
      </c>
      <c r="X404" s="8">
        <f>IF(A404="","",MAX($W$2:W404))</f>
        <v/>
      </c>
      <c r="Y404" s="8">
        <f>IF(A404="","",W404-X404)</f>
        <v/>
      </c>
    </row>
    <row r="405">
      <c r="A405" s="5" t="n"/>
      <c r="B405" s="6" t="n"/>
      <c r="C405" s="6" t="n"/>
      <c r="D405" s="5" t="n"/>
      <c r="E405" s="5" t="n"/>
      <c r="F405" s="7" t="n"/>
      <c r="G405" s="7" t="n"/>
      <c r="H405" s="5" t="n"/>
      <c r="I405" s="7" t="n"/>
      <c r="J405" s="7" t="n"/>
      <c r="K405" s="5" t="n"/>
      <c r="L405" s="5" t="n"/>
      <c r="M405" s="5" t="n"/>
      <c r="N405" s="5" t="n"/>
      <c r="O405" s="5" t="n"/>
      <c r="P405" s="5" t="n"/>
      <c r="Q405" s="8">
        <f>IF(A405="","",IF(E405="Long",(G405-F405)*H405,(F405-G405)*H405))</f>
        <v/>
      </c>
      <c r="R405" s="8">
        <f>IF(A405="","",Q405-I405)</f>
        <v/>
      </c>
      <c r="S405" s="8">
        <f>IF(A405="","",F405*H405)</f>
        <v/>
      </c>
      <c r="T405" s="8">
        <f>IF(A405="","",IF(E405="Long",MAX(0,(F405-J405)*H405),MAX(0,(J405-F405)*H405)))</f>
        <v/>
      </c>
      <c r="U405" s="9">
        <f>IF(A405="","",IFERROR(R405/S405,""))</f>
        <v/>
      </c>
      <c r="V405" s="10">
        <f>IF(A405="","",IFERROR(R405/T405,""))</f>
        <v/>
      </c>
      <c r="W405" s="8">
        <f>IF(A405="","",SUM($R$2:R405))</f>
        <v/>
      </c>
      <c r="X405" s="8">
        <f>IF(A405="","",MAX($W$2:W405))</f>
        <v/>
      </c>
      <c r="Y405" s="8">
        <f>IF(A405="","",W405-X405)</f>
        <v/>
      </c>
    </row>
    <row r="406">
      <c r="A406" s="5" t="n"/>
      <c r="B406" s="6" t="n"/>
      <c r="C406" s="6" t="n"/>
      <c r="D406" s="5" t="n"/>
      <c r="E406" s="5" t="n"/>
      <c r="F406" s="7" t="n"/>
      <c r="G406" s="7" t="n"/>
      <c r="H406" s="5" t="n"/>
      <c r="I406" s="7" t="n"/>
      <c r="J406" s="7" t="n"/>
      <c r="K406" s="5" t="n"/>
      <c r="L406" s="5" t="n"/>
      <c r="M406" s="5" t="n"/>
      <c r="N406" s="5" t="n"/>
      <c r="O406" s="5" t="n"/>
      <c r="P406" s="5" t="n"/>
      <c r="Q406" s="8">
        <f>IF(A406="","",IF(E406="Long",(G406-F406)*H406,(F406-G406)*H406))</f>
        <v/>
      </c>
      <c r="R406" s="8">
        <f>IF(A406="","",Q406-I406)</f>
        <v/>
      </c>
      <c r="S406" s="8">
        <f>IF(A406="","",F406*H406)</f>
        <v/>
      </c>
      <c r="T406" s="8">
        <f>IF(A406="","",IF(E406="Long",MAX(0,(F406-J406)*H406),MAX(0,(J406-F406)*H406)))</f>
        <v/>
      </c>
      <c r="U406" s="9">
        <f>IF(A406="","",IFERROR(R406/S406,""))</f>
        <v/>
      </c>
      <c r="V406" s="10">
        <f>IF(A406="","",IFERROR(R406/T406,""))</f>
        <v/>
      </c>
      <c r="W406" s="8">
        <f>IF(A406="","",SUM($R$2:R406))</f>
        <v/>
      </c>
      <c r="X406" s="8">
        <f>IF(A406="","",MAX($W$2:W406))</f>
        <v/>
      </c>
      <c r="Y406" s="8">
        <f>IF(A406="","",W406-X406)</f>
        <v/>
      </c>
    </row>
    <row r="407">
      <c r="A407" s="5" t="n"/>
      <c r="B407" s="6" t="n"/>
      <c r="C407" s="6" t="n"/>
      <c r="D407" s="5" t="n"/>
      <c r="E407" s="5" t="n"/>
      <c r="F407" s="7" t="n"/>
      <c r="G407" s="7" t="n"/>
      <c r="H407" s="5" t="n"/>
      <c r="I407" s="7" t="n"/>
      <c r="J407" s="7" t="n"/>
      <c r="K407" s="5" t="n"/>
      <c r="L407" s="5" t="n"/>
      <c r="M407" s="5" t="n"/>
      <c r="N407" s="5" t="n"/>
      <c r="O407" s="5" t="n"/>
      <c r="P407" s="5" t="n"/>
      <c r="Q407" s="8">
        <f>IF(A407="","",IF(E407="Long",(G407-F407)*H407,(F407-G407)*H407))</f>
        <v/>
      </c>
      <c r="R407" s="8">
        <f>IF(A407="","",Q407-I407)</f>
        <v/>
      </c>
      <c r="S407" s="8">
        <f>IF(A407="","",F407*H407)</f>
        <v/>
      </c>
      <c r="T407" s="8">
        <f>IF(A407="","",IF(E407="Long",MAX(0,(F407-J407)*H407),MAX(0,(J407-F407)*H407)))</f>
        <v/>
      </c>
      <c r="U407" s="9">
        <f>IF(A407="","",IFERROR(R407/S407,""))</f>
        <v/>
      </c>
      <c r="V407" s="10">
        <f>IF(A407="","",IFERROR(R407/T407,""))</f>
        <v/>
      </c>
      <c r="W407" s="8">
        <f>IF(A407="","",SUM($R$2:R407))</f>
        <v/>
      </c>
      <c r="X407" s="8">
        <f>IF(A407="","",MAX($W$2:W407))</f>
        <v/>
      </c>
      <c r="Y407" s="8">
        <f>IF(A407="","",W407-X407)</f>
        <v/>
      </c>
    </row>
    <row r="408">
      <c r="A408" s="5" t="n"/>
      <c r="B408" s="6" t="n"/>
      <c r="C408" s="6" t="n"/>
      <c r="D408" s="5" t="n"/>
      <c r="E408" s="5" t="n"/>
      <c r="F408" s="7" t="n"/>
      <c r="G408" s="7" t="n"/>
      <c r="H408" s="5" t="n"/>
      <c r="I408" s="7" t="n"/>
      <c r="J408" s="7" t="n"/>
      <c r="K408" s="5" t="n"/>
      <c r="L408" s="5" t="n"/>
      <c r="M408" s="5" t="n"/>
      <c r="N408" s="5" t="n"/>
      <c r="O408" s="5" t="n"/>
      <c r="P408" s="5" t="n"/>
      <c r="Q408" s="8">
        <f>IF(A408="","",IF(E408="Long",(G408-F408)*H408,(F408-G408)*H408))</f>
        <v/>
      </c>
      <c r="R408" s="8">
        <f>IF(A408="","",Q408-I408)</f>
        <v/>
      </c>
      <c r="S408" s="8">
        <f>IF(A408="","",F408*H408)</f>
        <v/>
      </c>
      <c r="T408" s="8">
        <f>IF(A408="","",IF(E408="Long",MAX(0,(F408-J408)*H408),MAX(0,(J408-F408)*H408)))</f>
        <v/>
      </c>
      <c r="U408" s="9">
        <f>IF(A408="","",IFERROR(R408/S408,""))</f>
        <v/>
      </c>
      <c r="V408" s="10">
        <f>IF(A408="","",IFERROR(R408/T408,""))</f>
        <v/>
      </c>
      <c r="W408" s="8">
        <f>IF(A408="","",SUM($R$2:R408))</f>
        <v/>
      </c>
      <c r="X408" s="8">
        <f>IF(A408="","",MAX($W$2:W408))</f>
        <v/>
      </c>
      <c r="Y408" s="8">
        <f>IF(A408="","",W408-X408)</f>
        <v/>
      </c>
    </row>
    <row r="409">
      <c r="A409" s="5" t="n"/>
      <c r="B409" s="6" t="n"/>
      <c r="C409" s="6" t="n"/>
      <c r="D409" s="5" t="n"/>
      <c r="E409" s="5" t="n"/>
      <c r="F409" s="7" t="n"/>
      <c r="G409" s="7" t="n"/>
      <c r="H409" s="5" t="n"/>
      <c r="I409" s="7" t="n"/>
      <c r="J409" s="7" t="n"/>
      <c r="K409" s="5" t="n"/>
      <c r="L409" s="5" t="n"/>
      <c r="M409" s="5" t="n"/>
      <c r="N409" s="5" t="n"/>
      <c r="O409" s="5" t="n"/>
      <c r="P409" s="5" t="n"/>
      <c r="Q409" s="8">
        <f>IF(A409="","",IF(E409="Long",(G409-F409)*H409,(F409-G409)*H409))</f>
        <v/>
      </c>
      <c r="R409" s="8">
        <f>IF(A409="","",Q409-I409)</f>
        <v/>
      </c>
      <c r="S409" s="8">
        <f>IF(A409="","",F409*H409)</f>
        <v/>
      </c>
      <c r="T409" s="8">
        <f>IF(A409="","",IF(E409="Long",MAX(0,(F409-J409)*H409),MAX(0,(J409-F409)*H409)))</f>
        <v/>
      </c>
      <c r="U409" s="9">
        <f>IF(A409="","",IFERROR(R409/S409,""))</f>
        <v/>
      </c>
      <c r="V409" s="10">
        <f>IF(A409="","",IFERROR(R409/T409,""))</f>
        <v/>
      </c>
      <c r="W409" s="8">
        <f>IF(A409="","",SUM($R$2:R409))</f>
        <v/>
      </c>
      <c r="X409" s="8">
        <f>IF(A409="","",MAX($W$2:W409))</f>
        <v/>
      </c>
      <c r="Y409" s="8">
        <f>IF(A409="","",W409-X409)</f>
        <v/>
      </c>
    </row>
    <row r="410">
      <c r="A410" s="5" t="n"/>
      <c r="B410" s="6" t="n"/>
      <c r="C410" s="6" t="n"/>
      <c r="D410" s="5" t="n"/>
      <c r="E410" s="5" t="n"/>
      <c r="F410" s="7" t="n"/>
      <c r="G410" s="7" t="n"/>
      <c r="H410" s="5" t="n"/>
      <c r="I410" s="7" t="n"/>
      <c r="J410" s="7" t="n"/>
      <c r="K410" s="5" t="n"/>
      <c r="L410" s="5" t="n"/>
      <c r="M410" s="5" t="n"/>
      <c r="N410" s="5" t="n"/>
      <c r="O410" s="5" t="n"/>
      <c r="P410" s="5" t="n"/>
      <c r="Q410" s="8">
        <f>IF(A410="","",IF(E410="Long",(G410-F410)*H410,(F410-G410)*H410))</f>
        <v/>
      </c>
      <c r="R410" s="8">
        <f>IF(A410="","",Q410-I410)</f>
        <v/>
      </c>
      <c r="S410" s="8">
        <f>IF(A410="","",F410*H410)</f>
        <v/>
      </c>
      <c r="T410" s="8">
        <f>IF(A410="","",IF(E410="Long",MAX(0,(F410-J410)*H410),MAX(0,(J410-F410)*H410)))</f>
        <v/>
      </c>
      <c r="U410" s="9">
        <f>IF(A410="","",IFERROR(R410/S410,""))</f>
        <v/>
      </c>
      <c r="V410" s="10">
        <f>IF(A410="","",IFERROR(R410/T410,""))</f>
        <v/>
      </c>
      <c r="W410" s="8">
        <f>IF(A410="","",SUM($R$2:R410))</f>
        <v/>
      </c>
      <c r="X410" s="8">
        <f>IF(A410="","",MAX($W$2:W410))</f>
        <v/>
      </c>
      <c r="Y410" s="8">
        <f>IF(A410="","",W410-X410)</f>
        <v/>
      </c>
    </row>
    <row r="411">
      <c r="A411" s="5" t="n"/>
      <c r="B411" s="6" t="n"/>
      <c r="C411" s="6" t="n"/>
      <c r="D411" s="5" t="n"/>
      <c r="E411" s="5" t="n"/>
      <c r="F411" s="7" t="n"/>
      <c r="G411" s="7" t="n"/>
      <c r="H411" s="5" t="n"/>
      <c r="I411" s="7" t="n"/>
      <c r="J411" s="7" t="n"/>
      <c r="K411" s="5" t="n"/>
      <c r="L411" s="5" t="n"/>
      <c r="M411" s="5" t="n"/>
      <c r="N411" s="5" t="n"/>
      <c r="O411" s="5" t="n"/>
      <c r="P411" s="5" t="n"/>
      <c r="Q411" s="8">
        <f>IF(A411="","",IF(E411="Long",(G411-F411)*H411,(F411-G411)*H411))</f>
        <v/>
      </c>
      <c r="R411" s="8">
        <f>IF(A411="","",Q411-I411)</f>
        <v/>
      </c>
      <c r="S411" s="8">
        <f>IF(A411="","",F411*H411)</f>
        <v/>
      </c>
      <c r="T411" s="8">
        <f>IF(A411="","",IF(E411="Long",MAX(0,(F411-J411)*H411),MAX(0,(J411-F411)*H411)))</f>
        <v/>
      </c>
      <c r="U411" s="9">
        <f>IF(A411="","",IFERROR(R411/S411,""))</f>
        <v/>
      </c>
      <c r="V411" s="10">
        <f>IF(A411="","",IFERROR(R411/T411,""))</f>
        <v/>
      </c>
      <c r="W411" s="8">
        <f>IF(A411="","",SUM($R$2:R411))</f>
        <v/>
      </c>
      <c r="X411" s="8">
        <f>IF(A411="","",MAX($W$2:W411))</f>
        <v/>
      </c>
      <c r="Y411" s="8">
        <f>IF(A411="","",W411-X411)</f>
        <v/>
      </c>
    </row>
    <row r="412">
      <c r="A412" s="5" t="n"/>
      <c r="B412" s="6" t="n"/>
      <c r="C412" s="6" t="n"/>
      <c r="D412" s="5" t="n"/>
      <c r="E412" s="5" t="n"/>
      <c r="F412" s="7" t="n"/>
      <c r="G412" s="7" t="n"/>
      <c r="H412" s="5" t="n"/>
      <c r="I412" s="7" t="n"/>
      <c r="J412" s="7" t="n"/>
      <c r="K412" s="5" t="n"/>
      <c r="L412" s="5" t="n"/>
      <c r="M412" s="5" t="n"/>
      <c r="N412" s="5" t="n"/>
      <c r="O412" s="5" t="n"/>
      <c r="P412" s="5" t="n"/>
      <c r="Q412" s="8">
        <f>IF(A412="","",IF(E412="Long",(G412-F412)*H412,(F412-G412)*H412))</f>
        <v/>
      </c>
      <c r="R412" s="8">
        <f>IF(A412="","",Q412-I412)</f>
        <v/>
      </c>
      <c r="S412" s="8">
        <f>IF(A412="","",F412*H412)</f>
        <v/>
      </c>
      <c r="T412" s="8">
        <f>IF(A412="","",IF(E412="Long",MAX(0,(F412-J412)*H412),MAX(0,(J412-F412)*H412)))</f>
        <v/>
      </c>
      <c r="U412" s="9">
        <f>IF(A412="","",IFERROR(R412/S412,""))</f>
        <v/>
      </c>
      <c r="V412" s="10">
        <f>IF(A412="","",IFERROR(R412/T412,""))</f>
        <v/>
      </c>
      <c r="W412" s="8">
        <f>IF(A412="","",SUM($R$2:R412))</f>
        <v/>
      </c>
      <c r="X412" s="8">
        <f>IF(A412="","",MAX($W$2:W412))</f>
        <v/>
      </c>
      <c r="Y412" s="8">
        <f>IF(A412="","",W412-X412)</f>
        <v/>
      </c>
    </row>
    <row r="413">
      <c r="A413" s="5" t="n"/>
      <c r="B413" s="6" t="n"/>
      <c r="C413" s="6" t="n"/>
      <c r="D413" s="5" t="n"/>
      <c r="E413" s="5" t="n"/>
      <c r="F413" s="7" t="n"/>
      <c r="G413" s="7" t="n"/>
      <c r="H413" s="5" t="n"/>
      <c r="I413" s="7" t="n"/>
      <c r="J413" s="7" t="n"/>
      <c r="K413" s="5" t="n"/>
      <c r="L413" s="5" t="n"/>
      <c r="M413" s="5" t="n"/>
      <c r="N413" s="5" t="n"/>
      <c r="O413" s="5" t="n"/>
      <c r="P413" s="5" t="n"/>
      <c r="Q413" s="8">
        <f>IF(A413="","",IF(E413="Long",(G413-F413)*H413,(F413-G413)*H413))</f>
        <v/>
      </c>
      <c r="R413" s="8">
        <f>IF(A413="","",Q413-I413)</f>
        <v/>
      </c>
      <c r="S413" s="8">
        <f>IF(A413="","",F413*H413)</f>
        <v/>
      </c>
      <c r="T413" s="8">
        <f>IF(A413="","",IF(E413="Long",MAX(0,(F413-J413)*H413),MAX(0,(J413-F413)*H413)))</f>
        <v/>
      </c>
      <c r="U413" s="9">
        <f>IF(A413="","",IFERROR(R413/S413,""))</f>
        <v/>
      </c>
      <c r="V413" s="10">
        <f>IF(A413="","",IFERROR(R413/T413,""))</f>
        <v/>
      </c>
      <c r="W413" s="8">
        <f>IF(A413="","",SUM($R$2:R413))</f>
        <v/>
      </c>
      <c r="X413" s="8">
        <f>IF(A413="","",MAX($W$2:W413))</f>
        <v/>
      </c>
      <c r="Y413" s="8">
        <f>IF(A413="","",W413-X413)</f>
        <v/>
      </c>
    </row>
    <row r="414">
      <c r="A414" s="5" t="n"/>
      <c r="B414" s="6" t="n"/>
      <c r="C414" s="6" t="n"/>
      <c r="D414" s="5" t="n"/>
      <c r="E414" s="5" t="n"/>
      <c r="F414" s="7" t="n"/>
      <c r="G414" s="7" t="n"/>
      <c r="H414" s="5" t="n"/>
      <c r="I414" s="7" t="n"/>
      <c r="J414" s="7" t="n"/>
      <c r="K414" s="5" t="n"/>
      <c r="L414" s="5" t="n"/>
      <c r="M414" s="5" t="n"/>
      <c r="N414" s="5" t="n"/>
      <c r="O414" s="5" t="n"/>
      <c r="P414" s="5" t="n"/>
      <c r="Q414" s="8">
        <f>IF(A414="","",IF(E414="Long",(G414-F414)*H414,(F414-G414)*H414))</f>
        <v/>
      </c>
      <c r="R414" s="8">
        <f>IF(A414="","",Q414-I414)</f>
        <v/>
      </c>
      <c r="S414" s="8">
        <f>IF(A414="","",F414*H414)</f>
        <v/>
      </c>
      <c r="T414" s="8">
        <f>IF(A414="","",IF(E414="Long",MAX(0,(F414-J414)*H414),MAX(0,(J414-F414)*H414)))</f>
        <v/>
      </c>
      <c r="U414" s="9">
        <f>IF(A414="","",IFERROR(R414/S414,""))</f>
        <v/>
      </c>
      <c r="V414" s="10">
        <f>IF(A414="","",IFERROR(R414/T414,""))</f>
        <v/>
      </c>
      <c r="W414" s="8">
        <f>IF(A414="","",SUM($R$2:R414))</f>
        <v/>
      </c>
      <c r="X414" s="8">
        <f>IF(A414="","",MAX($W$2:W414))</f>
        <v/>
      </c>
      <c r="Y414" s="8">
        <f>IF(A414="","",W414-X414)</f>
        <v/>
      </c>
    </row>
    <row r="415">
      <c r="A415" s="5" t="n"/>
      <c r="B415" s="6" t="n"/>
      <c r="C415" s="6" t="n"/>
      <c r="D415" s="5" t="n"/>
      <c r="E415" s="5" t="n"/>
      <c r="F415" s="7" t="n"/>
      <c r="G415" s="7" t="n"/>
      <c r="H415" s="5" t="n"/>
      <c r="I415" s="7" t="n"/>
      <c r="J415" s="7" t="n"/>
      <c r="K415" s="5" t="n"/>
      <c r="L415" s="5" t="n"/>
      <c r="M415" s="5" t="n"/>
      <c r="N415" s="5" t="n"/>
      <c r="O415" s="5" t="n"/>
      <c r="P415" s="5" t="n"/>
      <c r="Q415" s="8">
        <f>IF(A415="","",IF(E415="Long",(G415-F415)*H415,(F415-G415)*H415))</f>
        <v/>
      </c>
      <c r="R415" s="8">
        <f>IF(A415="","",Q415-I415)</f>
        <v/>
      </c>
      <c r="S415" s="8">
        <f>IF(A415="","",F415*H415)</f>
        <v/>
      </c>
      <c r="T415" s="8">
        <f>IF(A415="","",IF(E415="Long",MAX(0,(F415-J415)*H415),MAX(0,(J415-F415)*H415)))</f>
        <v/>
      </c>
      <c r="U415" s="9">
        <f>IF(A415="","",IFERROR(R415/S415,""))</f>
        <v/>
      </c>
      <c r="V415" s="10">
        <f>IF(A415="","",IFERROR(R415/T415,""))</f>
        <v/>
      </c>
      <c r="W415" s="8">
        <f>IF(A415="","",SUM($R$2:R415))</f>
        <v/>
      </c>
      <c r="X415" s="8">
        <f>IF(A415="","",MAX($W$2:W415))</f>
        <v/>
      </c>
      <c r="Y415" s="8">
        <f>IF(A415="","",W415-X415)</f>
        <v/>
      </c>
    </row>
    <row r="416">
      <c r="A416" s="5" t="n"/>
      <c r="B416" s="6" t="n"/>
      <c r="C416" s="6" t="n"/>
      <c r="D416" s="5" t="n"/>
      <c r="E416" s="5" t="n"/>
      <c r="F416" s="7" t="n"/>
      <c r="G416" s="7" t="n"/>
      <c r="H416" s="5" t="n"/>
      <c r="I416" s="7" t="n"/>
      <c r="J416" s="7" t="n"/>
      <c r="K416" s="5" t="n"/>
      <c r="L416" s="5" t="n"/>
      <c r="M416" s="5" t="n"/>
      <c r="N416" s="5" t="n"/>
      <c r="O416" s="5" t="n"/>
      <c r="P416" s="5" t="n"/>
      <c r="Q416" s="8">
        <f>IF(A416="","",IF(E416="Long",(G416-F416)*H416,(F416-G416)*H416))</f>
        <v/>
      </c>
      <c r="R416" s="8">
        <f>IF(A416="","",Q416-I416)</f>
        <v/>
      </c>
      <c r="S416" s="8">
        <f>IF(A416="","",F416*H416)</f>
        <v/>
      </c>
      <c r="T416" s="8">
        <f>IF(A416="","",IF(E416="Long",MAX(0,(F416-J416)*H416),MAX(0,(J416-F416)*H416)))</f>
        <v/>
      </c>
      <c r="U416" s="9">
        <f>IF(A416="","",IFERROR(R416/S416,""))</f>
        <v/>
      </c>
      <c r="V416" s="10">
        <f>IF(A416="","",IFERROR(R416/T416,""))</f>
        <v/>
      </c>
      <c r="W416" s="8">
        <f>IF(A416="","",SUM($R$2:R416))</f>
        <v/>
      </c>
      <c r="X416" s="8">
        <f>IF(A416="","",MAX($W$2:W416))</f>
        <v/>
      </c>
      <c r="Y416" s="8">
        <f>IF(A416="","",W416-X416)</f>
        <v/>
      </c>
    </row>
    <row r="417">
      <c r="A417" s="5" t="n"/>
      <c r="B417" s="6" t="n"/>
      <c r="C417" s="6" t="n"/>
      <c r="D417" s="5" t="n"/>
      <c r="E417" s="5" t="n"/>
      <c r="F417" s="7" t="n"/>
      <c r="G417" s="7" t="n"/>
      <c r="H417" s="5" t="n"/>
      <c r="I417" s="7" t="n"/>
      <c r="J417" s="7" t="n"/>
      <c r="K417" s="5" t="n"/>
      <c r="L417" s="5" t="n"/>
      <c r="M417" s="5" t="n"/>
      <c r="N417" s="5" t="n"/>
      <c r="O417" s="5" t="n"/>
      <c r="P417" s="5" t="n"/>
      <c r="Q417" s="8">
        <f>IF(A417="","",IF(E417="Long",(G417-F417)*H417,(F417-G417)*H417))</f>
        <v/>
      </c>
      <c r="R417" s="8">
        <f>IF(A417="","",Q417-I417)</f>
        <v/>
      </c>
      <c r="S417" s="8">
        <f>IF(A417="","",F417*H417)</f>
        <v/>
      </c>
      <c r="T417" s="8">
        <f>IF(A417="","",IF(E417="Long",MAX(0,(F417-J417)*H417),MAX(0,(J417-F417)*H417)))</f>
        <v/>
      </c>
      <c r="U417" s="9">
        <f>IF(A417="","",IFERROR(R417/S417,""))</f>
        <v/>
      </c>
      <c r="V417" s="10">
        <f>IF(A417="","",IFERROR(R417/T417,""))</f>
        <v/>
      </c>
      <c r="W417" s="8">
        <f>IF(A417="","",SUM($R$2:R417))</f>
        <v/>
      </c>
      <c r="X417" s="8">
        <f>IF(A417="","",MAX($W$2:W417))</f>
        <v/>
      </c>
      <c r="Y417" s="8">
        <f>IF(A417="","",W417-X417)</f>
        <v/>
      </c>
    </row>
    <row r="418">
      <c r="A418" s="5" t="n"/>
      <c r="B418" s="6" t="n"/>
      <c r="C418" s="6" t="n"/>
      <c r="D418" s="5" t="n"/>
      <c r="E418" s="5" t="n"/>
      <c r="F418" s="7" t="n"/>
      <c r="G418" s="7" t="n"/>
      <c r="H418" s="5" t="n"/>
      <c r="I418" s="7" t="n"/>
      <c r="J418" s="7" t="n"/>
      <c r="K418" s="5" t="n"/>
      <c r="L418" s="5" t="n"/>
      <c r="M418" s="5" t="n"/>
      <c r="N418" s="5" t="n"/>
      <c r="O418" s="5" t="n"/>
      <c r="P418" s="5" t="n"/>
      <c r="Q418" s="8">
        <f>IF(A418="","",IF(E418="Long",(G418-F418)*H418,(F418-G418)*H418))</f>
        <v/>
      </c>
      <c r="R418" s="8">
        <f>IF(A418="","",Q418-I418)</f>
        <v/>
      </c>
      <c r="S418" s="8">
        <f>IF(A418="","",F418*H418)</f>
        <v/>
      </c>
      <c r="T418" s="8">
        <f>IF(A418="","",IF(E418="Long",MAX(0,(F418-J418)*H418),MAX(0,(J418-F418)*H418)))</f>
        <v/>
      </c>
      <c r="U418" s="9">
        <f>IF(A418="","",IFERROR(R418/S418,""))</f>
        <v/>
      </c>
      <c r="V418" s="10">
        <f>IF(A418="","",IFERROR(R418/T418,""))</f>
        <v/>
      </c>
      <c r="W418" s="8">
        <f>IF(A418="","",SUM($R$2:R418))</f>
        <v/>
      </c>
      <c r="X418" s="8">
        <f>IF(A418="","",MAX($W$2:W418))</f>
        <v/>
      </c>
      <c r="Y418" s="8">
        <f>IF(A418="","",W418-X418)</f>
        <v/>
      </c>
    </row>
    <row r="419">
      <c r="A419" s="5" t="n"/>
      <c r="B419" s="6" t="n"/>
      <c r="C419" s="6" t="n"/>
      <c r="D419" s="5" t="n"/>
      <c r="E419" s="5" t="n"/>
      <c r="F419" s="7" t="n"/>
      <c r="G419" s="7" t="n"/>
      <c r="H419" s="5" t="n"/>
      <c r="I419" s="7" t="n"/>
      <c r="J419" s="7" t="n"/>
      <c r="K419" s="5" t="n"/>
      <c r="L419" s="5" t="n"/>
      <c r="M419" s="5" t="n"/>
      <c r="N419" s="5" t="n"/>
      <c r="O419" s="5" t="n"/>
      <c r="P419" s="5" t="n"/>
      <c r="Q419" s="8">
        <f>IF(A419="","",IF(E419="Long",(G419-F419)*H419,(F419-G419)*H419))</f>
        <v/>
      </c>
      <c r="R419" s="8">
        <f>IF(A419="","",Q419-I419)</f>
        <v/>
      </c>
      <c r="S419" s="8">
        <f>IF(A419="","",F419*H419)</f>
        <v/>
      </c>
      <c r="T419" s="8">
        <f>IF(A419="","",IF(E419="Long",MAX(0,(F419-J419)*H419),MAX(0,(J419-F419)*H419)))</f>
        <v/>
      </c>
      <c r="U419" s="9">
        <f>IF(A419="","",IFERROR(R419/S419,""))</f>
        <v/>
      </c>
      <c r="V419" s="10">
        <f>IF(A419="","",IFERROR(R419/T419,""))</f>
        <v/>
      </c>
      <c r="W419" s="8">
        <f>IF(A419="","",SUM($R$2:R419))</f>
        <v/>
      </c>
      <c r="X419" s="8">
        <f>IF(A419="","",MAX($W$2:W419))</f>
        <v/>
      </c>
      <c r="Y419" s="8">
        <f>IF(A419="","",W419-X419)</f>
        <v/>
      </c>
    </row>
    <row r="420">
      <c r="A420" s="5" t="n"/>
      <c r="B420" s="6" t="n"/>
      <c r="C420" s="6" t="n"/>
      <c r="D420" s="5" t="n"/>
      <c r="E420" s="5" t="n"/>
      <c r="F420" s="7" t="n"/>
      <c r="G420" s="7" t="n"/>
      <c r="H420" s="5" t="n"/>
      <c r="I420" s="7" t="n"/>
      <c r="J420" s="7" t="n"/>
      <c r="K420" s="5" t="n"/>
      <c r="L420" s="5" t="n"/>
      <c r="M420" s="5" t="n"/>
      <c r="N420" s="5" t="n"/>
      <c r="O420" s="5" t="n"/>
      <c r="P420" s="5" t="n"/>
      <c r="Q420" s="8">
        <f>IF(A420="","",IF(E420="Long",(G420-F420)*H420,(F420-G420)*H420))</f>
        <v/>
      </c>
      <c r="R420" s="8">
        <f>IF(A420="","",Q420-I420)</f>
        <v/>
      </c>
      <c r="S420" s="8">
        <f>IF(A420="","",F420*H420)</f>
        <v/>
      </c>
      <c r="T420" s="8">
        <f>IF(A420="","",IF(E420="Long",MAX(0,(F420-J420)*H420),MAX(0,(J420-F420)*H420)))</f>
        <v/>
      </c>
      <c r="U420" s="9">
        <f>IF(A420="","",IFERROR(R420/S420,""))</f>
        <v/>
      </c>
      <c r="V420" s="10">
        <f>IF(A420="","",IFERROR(R420/T420,""))</f>
        <v/>
      </c>
      <c r="W420" s="8">
        <f>IF(A420="","",SUM($R$2:R420))</f>
        <v/>
      </c>
      <c r="X420" s="8">
        <f>IF(A420="","",MAX($W$2:W420))</f>
        <v/>
      </c>
      <c r="Y420" s="8">
        <f>IF(A420="","",W420-X420)</f>
        <v/>
      </c>
    </row>
    <row r="421">
      <c r="A421" s="5" t="n"/>
      <c r="B421" s="6" t="n"/>
      <c r="C421" s="6" t="n"/>
      <c r="D421" s="5" t="n"/>
      <c r="E421" s="5" t="n"/>
      <c r="F421" s="7" t="n"/>
      <c r="G421" s="7" t="n"/>
      <c r="H421" s="5" t="n"/>
      <c r="I421" s="7" t="n"/>
      <c r="J421" s="7" t="n"/>
      <c r="K421" s="5" t="n"/>
      <c r="L421" s="5" t="n"/>
      <c r="M421" s="5" t="n"/>
      <c r="N421" s="5" t="n"/>
      <c r="O421" s="5" t="n"/>
      <c r="P421" s="5" t="n"/>
      <c r="Q421" s="8">
        <f>IF(A421="","",IF(E421="Long",(G421-F421)*H421,(F421-G421)*H421))</f>
        <v/>
      </c>
      <c r="R421" s="8">
        <f>IF(A421="","",Q421-I421)</f>
        <v/>
      </c>
      <c r="S421" s="8">
        <f>IF(A421="","",F421*H421)</f>
        <v/>
      </c>
      <c r="T421" s="8">
        <f>IF(A421="","",IF(E421="Long",MAX(0,(F421-J421)*H421),MAX(0,(J421-F421)*H421)))</f>
        <v/>
      </c>
      <c r="U421" s="9">
        <f>IF(A421="","",IFERROR(R421/S421,""))</f>
        <v/>
      </c>
      <c r="V421" s="10">
        <f>IF(A421="","",IFERROR(R421/T421,""))</f>
        <v/>
      </c>
      <c r="W421" s="8">
        <f>IF(A421="","",SUM($R$2:R421))</f>
        <v/>
      </c>
      <c r="X421" s="8">
        <f>IF(A421="","",MAX($W$2:W421))</f>
        <v/>
      </c>
      <c r="Y421" s="8">
        <f>IF(A421="","",W421-X421)</f>
        <v/>
      </c>
    </row>
    <row r="422">
      <c r="A422" s="5" t="n"/>
      <c r="B422" s="6" t="n"/>
      <c r="C422" s="6" t="n"/>
      <c r="D422" s="5" t="n"/>
      <c r="E422" s="5" t="n"/>
      <c r="F422" s="7" t="n"/>
      <c r="G422" s="7" t="n"/>
      <c r="H422" s="5" t="n"/>
      <c r="I422" s="7" t="n"/>
      <c r="J422" s="7" t="n"/>
      <c r="K422" s="5" t="n"/>
      <c r="L422" s="5" t="n"/>
      <c r="M422" s="5" t="n"/>
      <c r="N422" s="5" t="n"/>
      <c r="O422" s="5" t="n"/>
      <c r="P422" s="5" t="n"/>
      <c r="Q422" s="8">
        <f>IF(A422="","",IF(E422="Long",(G422-F422)*H422,(F422-G422)*H422))</f>
        <v/>
      </c>
      <c r="R422" s="8">
        <f>IF(A422="","",Q422-I422)</f>
        <v/>
      </c>
      <c r="S422" s="8">
        <f>IF(A422="","",F422*H422)</f>
        <v/>
      </c>
      <c r="T422" s="8">
        <f>IF(A422="","",IF(E422="Long",MAX(0,(F422-J422)*H422),MAX(0,(J422-F422)*H422)))</f>
        <v/>
      </c>
      <c r="U422" s="9">
        <f>IF(A422="","",IFERROR(R422/S422,""))</f>
        <v/>
      </c>
      <c r="V422" s="10">
        <f>IF(A422="","",IFERROR(R422/T422,""))</f>
        <v/>
      </c>
      <c r="W422" s="8">
        <f>IF(A422="","",SUM($R$2:R422))</f>
        <v/>
      </c>
      <c r="X422" s="8">
        <f>IF(A422="","",MAX($W$2:W422))</f>
        <v/>
      </c>
      <c r="Y422" s="8">
        <f>IF(A422="","",W422-X422)</f>
        <v/>
      </c>
    </row>
    <row r="423">
      <c r="A423" s="5" t="n"/>
      <c r="B423" s="6" t="n"/>
      <c r="C423" s="6" t="n"/>
      <c r="D423" s="5" t="n"/>
      <c r="E423" s="5" t="n"/>
      <c r="F423" s="7" t="n"/>
      <c r="G423" s="7" t="n"/>
      <c r="H423" s="5" t="n"/>
      <c r="I423" s="7" t="n"/>
      <c r="J423" s="7" t="n"/>
      <c r="K423" s="5" t="n"/>
      <c r="L423" s="5" t="n"/>
      <c r="M423" s="5" t="n"/>
      <c r="N423" s="5" t="n"/>
      <c r="O423" s="5" t="n"/>
      <c r="P423" s="5" t="n"/>
      <c r="Q423" s="8">
        <f>IF(A423="","",IF(E423="Long",(G423-F423)*H423,(F423-G423)*H423))</f>
        <v/>
      </c>
      <c r="R423" s="8">
        <f>IF(A423="","",Q423-I423)</f>
        <v/>
      </c>
      <c r="S423" s="8">
        <f>IF(A423="","",F423*H423)</f>
        <v/>
      </c>
      <c r="T423" s="8">
        <f>IF(A423="","",IF(E423="Long",MAX(0,(F423-J423)*H423),MAX(0,(J423-F423)*H423)))</f>
        <v/>
      </c>
      <c r="U423" s="9">
        <f>IF(A423="","",IFERROR(R423/S423,""))</f>
        <v/>
      </c>
      <c r="V423" s="10">
        <f>IF(A423="","",IFERROR(R423/T423,""))</f>
        <v/>
      </c>
      <c r="W423" s="8">
        <f>IF(A423="","",SUM($R$2:R423))</f>
        <v/>
      </c>
      <c r="X423" s="8">
        <f>IF(A423="","",MAX($W$2:W423))</f>
        <v/>
      </c>
      <c r="Y423" s="8">
        <f>IF(A423="","",W423-X423)</f>
        <v/>
      </c>
    </row>
    <row r="424">
      <c r="A424" s="5" t="n"/>
      <c r="B424" s="6" t="n"/>
      <c r="C424" s="6" t="n"/>
      <c r="D424" s="5" t="n"/>
      <c r="E424" s="5" t="n"/>
      <c r="F424" s="7" t="n"/>
      <c r="G424" s="7" t="n"/>
      <c r="H424" s="5" t="n"/>
      <c r="I424" s="7" t="n"/>
      <c r="J424" s="7" t="n"/>
      <c r="K424" s="5" t="n"/>
      <c r="L424" s="5" t="n"/>
      <c r="M424" s="5" t="n"/>
      <c r="N424" s="5" t="n"/>
      <c r="O424" s="5" t="n"/>
      <c r="P424" s="5" t="n"/>
      <c r="Q424" s="8">
        <f>IF(A424="","",IF(E424="Long",(G424-F424)*H424,(F424-G424)*H424))</f>
        <v/>
      </c>
      <c r="R424" s="8">
        <f>IF(A424="","",Q424-I424)</f>
        <v/>
      </c>
      <c r="S424" s="8">
        <f>IF(A424="","",F424*H424)</f>
        <v/>
      </c>
      <c r="T424" s="8">
        <f>IF(A424="","",IF(E424="Long",MAX(0,(F424-J424)*H424),MAX(0,(J424-F424)*H424)))</f>
        <v/>
      </c>
      <c r="U424" s="9">
        <f>IF(A424="","",IFERROR(R424/S424,""))</f>
        <v/>
      </c>
      <c r="V424" s="10">
        <f>IF(A424="","",IFERROR(R424/T424,""))</f>
        <v/>
      </c>
      <c r="W424" s="8">
        <f>IF(A424="","",SUM($R$2:R424))</f>
        <v/>
      </c>
      <c r="X424" s="8">
        <f>IF(A424="","",MAX($W$2:W424))</f>
        <v/>
      </c>
      <c r="Y424" s="8">
        <f>IF(A424="","",W424-X424)</f>
        <v/>
      </c>
    </row>
    <row r="425">
      <c r="A425" s="5" t="n"/>
      <c r="B425" s="6" t="n"/>
      <c r="C425" s="6" t="n"/>
      <c r="D425" s="5" t="n"/>
      <c r="E425" s="5" t="n"/>
      <c r="F425" s="7" t="n"/>
      <c r="G425" s="7" t="n"/>
      <c r="H425" s="5" t="n"/>
      <c r="I425" s="7" t="n"/>
      <c r="J425" s="7" t="n"/>
      <c r="K425" s="5" t="n"/>
      <c r="L425" s="5" t="n"/>
      <c r="M425" s="5" t="n"/>
      <c r="N425" s="5" t="n"/>
      <c r="O425" s="5" t="n"/>
      <c r="P425" s="5" t="n"/>
      <c r="Q425" s="8">
        <f>IF(A425="","",IF(E425="Long",(G425-F425)*H425,(F425-G425)*H425))</f>
        <v/>
      </c>
      <c r="R425" s="8">
        <f>IF(A425="","",Q425-I425)</f>
        <v/>
      </c>
      <c r="S425" s="8">
        <f>IF(A425="","",F425*H425)</f>
        <v/>
      </c>
      <c r="T425" s="8">
        <f>IF(A425="","",IF(E425="Long",MAX(0,(F425-J425)*H425),MAX(0,(J425-F425)*H425)))</f>
        <v/>
      </c>
      <c r="U425" s="9">
        <f>IF(A425="","",IFERROR(R425/S425,""))</f>
        <v/>
      </c>
      <c r="V425" s="10">
        <f>IF(A425="","",IFERROR(R425/T425,""))</f>
        <v/>
      </c>
      <c r="W425" s="8">
        <f>IF(A425="","",SUM($R$2:R425))</f>
        <v/>
      </c>
      <c r="X425" s="8">
        <f>IF(A425="","",MAX($W$2:W425))</f>
        <v/>
      </c>
      <c r="Y425" s="8">
        <f>IF(A425="","",W425-X425)</f>
        <v/>
      </c>
    </row>
    <row r="426">
      <c r="A426" s="5" t="n"/>
      <c r="B426" s="6" t="n"/>
      <c r="C426" s="6" t="n"/>
      <c r="D426" s="5" t="n"/>
      <c r="E426" s="5" t="n"/>
      <c r="F426" s="7" t="n"/>
      <c r="G426" s="7" t="n"/>
      <c r="H426" s="5" t="n"/>
      <c r="I426" s="7" t="n"/>
      <c r="J426" s="7" t="n"/>
      <c r="K426" s="5" t="n"/>
      <c r="L426" s="5" t="n"/>
      <c r="M426" s="5" t="n"/>
      <c r="N426" s="5" t="n"/>
      <c r="O426" s="5" t="n"/>
      <c r="P426" s="5" t="n"/>
      <c r="Q426" s="8">
        <f>IF(A426="","",IF(E426="Long",(G426-F426)*H426,(F426-G426)*H426))</f>
        <v/>
      </c>
      <c r="R426" s="8">
        <f>IF(A426="","",Q426-I426)</f>
        <v/>
      </c>
      <c r="S426" s="8">
        <f>IF(A426="","",F426*H426)</f>
        <v/>
      </c>
      <c r="T426" s="8">
        <f>IF(A426="","",IF(E426="Long",MAX(0,(F426-J426)*H426),MAX(0,(J426-F426)*H426)))</f>
        <v/>
      </c>
      <c r="U426" s="9">
        <f>IF(A426="","",IFERROR(R426/S426,""))</f>
        <v/>
      </c>
      <c r="V426" s="10">
        <f>IF(A426="","",IFERROR(R426/T426,""))</f>
        <v/>
      </c>
      <c r="W426" s="8">
        <f>IF(A426="","",SUM($R$2:R426))</f>
        <v/>
      </c>
      <c r="X426" s="8">
        <f>IF(A426="","",MAX($W$2:W426))</f>
        <v/>
      </c>
      <c r="Y426" s="8">
        <f>IF(A426="","",W426-X426)</f>
        <v/>
      </c>
    </row>
    <row r="427">
      <c r="A427" s="5" t="n"/>
      <c r="B427" s="6" t="n"/>
      <c r="C427" s="6" t="n"/>
      <c r="D427" s="5" t="n"/>
      <c r="E427" s="5" t="n"/>
      <c r="F427" s="7" t="n"/>
      <c r="G427" s="7" t="n"/>
      <c r="H427" s="5" t="n"/>
      <c r="I427" s="7" t="n"/>
      <c r="J427" s="7" t="n"/>
      <c r="K427" s="5" t="n"/>
      <c r="L427" s="5" t="n"/>
      <c r="M427" s="5" t="n"/>
      <c r="N427" s="5" t="n"/>
      <c r="O427" s="5" t="n"/>
      <c r="P427" s="5" t="n"/>
      <c r="Q427" s="8">
        <f>IF(A427="","",IF(E427="Long",(G427-F427)*H427,(F427-G427)*H427))</f>
        <v/>
      </c>
      <c r="R427" s="8">
        <f>IF(A427="","",Q427-I427)</f>
        <v/>
      </c>
      <c r="S427" s="8">
        <f>IF(A427="","",F427*H427)</f>
        <v/>
      </c>
      <c r="T427" s="8">
        <f>IF(A427="","",IF(E427="Long",MAX(0,(F427-J427)*H427),MAX(0,(J427-F427)*H427)))</f>
        <v/>
      </c>
      <c r="U427" s="9">
        <f>IF(A427="","",IFERROR(R427/S427,""))</f>
        <v/>
      </c>
      <c r="V427" s="10">
        <f>IF(A427="","",IFERROR(R427/T427,""))</f>
        <v/>
      </c>
      <c r="W427" s="8">
        <f>IF(A427="","",SUM($R$2:R427))</f>
        <v/>
      </c>
      <c r="X427" s="8">
        <f>IF(A427="","",MAX($W$2:W427))</f>
        <v/>
      </c>
      <c r="Y427" s="8">
        <f>IF(A427="","",W427-X427)</f>
        <v/>
      </c>
    </row>
    <row r="428">
      <c r="A428" s="5" t="n"/>
      <c r="B428" s="6" t="n"/>
      <c r="C428" s="6" t="n"/>
      <c r="D428" s="5" t="n"/>
      <c r="E428" s="5" t="n"/>
      <c r="F428" s="7" t="n"/>
      <c r="G428" s="7" t="n"/>
      <c r="H428" s="5" t="n"/>
      <c r="I428" s="7" t="n"/>
      <c r="J428" s="7" t="n"/>
      <c r="K428" s="5" t="n"/>
      <c r="L428" s="5" t="n"/>
      <c r="M428" s="5" t="n"/>
      <c r="N428" s="5" t="n"/>
      <c r="O428" s="5" t="n"/>
      <c r="P428" s="5" t="n"/>
      <c r="Q428" s="8">
        <f>IF(A428="","",IF(E428="Long",(G428-F428)*H428,(F428-G428)*H428))</f>
        <v/>
      </c>
      <c r="R428" s="8">
        <f>IF(A428="","",Q428-I428)</f>
        <v/>
      </c>
      <c r="S428" s="8">
        <f>IF(A428="","",F428*H428)</f>
        <v/>
      </c>
      <c r="T428" s="8">
        <f>IF(A428="","",IF(E428="Long",MAX(0,(F428-J428)*H428),MAX(0,(J428-F428)*H428)))</f>
        <v/>
      </c>
      <c r="U428" s="9">
        <f>IF(A428="","",IFERROR(R428/S428,""))</f>
        <v/>
      </c>
      <c r="V428" s="10">
        <f>IF(A428="","",IFERROR(R428/T428,""))</f>
        <v/>
      </c>
      <c r="W428" s="8">
        <f>IF(A428="","",SUM($R$2:R428))</f>
        <v/>
      </c>
      <c r="X428" s="8">
        <f>IF(A428="","",MAX($W$2:W428))</f>
        <v/>
      </c>
      <c r="Y428" s="8">
        <f>IF(A428="","",W428-X428)</f>
        <v/>
      </c>
    </row>
    <row r="429">
      <c r="A429" s="5" t="n"/>
      <c r="B429" s="6" t="n"/>
      <c r="C429" s="6" t="n"/>
      <c r="D429" s="5" t="n"/>
      <c r="E429" s="5" t="n"/>
      <c r="F429" s="7" t="n"/>
      <c r="G429" s="7" t="n"/>
      <c r="H429" s="5" t="n"/>
      <c r="I429" s="7" t="n"/>
      <c r="J429" s="7" t="n"/>
      <c r="K429" s="5" t="n"/>
      <c r="L429" s="5" t="n"/>
      <c r="M429" s="5" t="n"/>
      <c r="N429" s="5" t="n"/>
      <c r="O429" s="5" t="n"/>
      <c r="P429" s="5" t="n"/>
      <c r="Q429" s="8">
        <f>IF(A429="","",IF(E429="Long",(G429-F429)*H429,(F429-G429)*H429))</f>
        <v/>
      </c>
      <c r="R429" s="8">
        <f>IF(A429="","",Q429-I429)</f>
        <v/>
      </c>
      <c r="S429" s="8">
        <f>IF(A429="","",F429*H429)</f>
        <v/>
      </c>
      <c r="T429" s="8">
        <f>IF(A429="","",IF(E429="Long",MAX(0,(F429-J429)*H429),MAX(0,(J429-F429)*H429)))</f>
        <v/>
      </c>
      <c r="U429" s="9">
        <f>IF(A429="","",IFERROR(R429/S429,""))</f>
        <v/>
      </c>
      <c r="V429" s="10">
        <f>IF(A429="","",IFERROR(R429/T429,""))</f>
        <v/>
      </c>
      <c r="W429" s="8">
        <f>IF(A429="","",SUM($R$2:R429))</f>
        <v/>
      </c>
      <c r="X429" s="8">
        <f>IF(A429="","",MAX($W$2:W429))</f>
        <v/>
      </c>
      <c r="Y429" s="8">
        <f>IF(A429="","",W429-X429)</f>
        <v/>
      </c>
    </row>
    <row r="430">
      <c r="A430" s="5" t="n"/>
      <c r="B430" s="6" t="n"/>
      <c r="C430" s="6" t="n"/>
      <c r="D430" s="5" t="n"/>
      <c r="E430" s="5" t="n"/>
      <c r="F430" s="7" t="n"/>
      <c r="G430" s="7" t="n"/>
      <c r="H430" s="5" t="n"/>
      <c r="I430" s="7" t="n"/>
      <c r="J430" s="7" t="n"/>
      <c r="K430" s="5" t="n"/>
      <c r="L430" s="5" t="n"/>
      <c r="M430" s="5" t="n"/>
      <c r="N430" s="5" t="n"/>
      <c r="O430" s="5" t="n"/>
      <c r="P430" s="5" t="n"/>
      <c r="Q430" s="8">
        <f>IF(A430="","",IF(E430="Long",(G430-F430)*H430,(F430-G430)*H430))</f>
        <v/>
      </c>
      <c r="R430" s="8">
        <f>IF(A430="","",Q430-I430)</f>
        <v/>
      </c>
      <c r="S430" s="8">
        <f>IF(A430="","",F430*H430)</f>
        <v/>
      </c>
      <c r="T430" s="8">
        <f>IF(A430="","",IF(E430="Long",MAX(0,(F430-J430)*H430),MAX(0,(J430-F430)*H430)))</f>
        <v/>
      </c>
      <c r="U430" s="9">
        <f>IF(A430="","",IFERROR(R430/S430,""))</f>
        <v/>
      </c>
      <c r="V430" s="10">
        <f>IF(A430="","",IFERROR(R430/T430,""))</f>
        <v/>
      </c>
      <c r="W430" s="8">
        <f>IF(A430="","",SUM($R$2:R430))</f>
        <v/>
      </c>
      <c r="X430" s="8">
        <f>IF(A430="","",MAX($W$2:W430))</f>
        <v/>
      </c>
      <c r="Y430" s="8">
        <f>IF(A430="","",W430-X430)</f>
        <v/>
      </c>
    </row>
    <row r="431">
      <c r="A431" s="5" t="n"/>
      <c r="B431" s="6" t="n"/>
      <c r="C431" s="6" t="n"/>
      <c r="D431" s="5" t="n"/>
      <c r="E431" s="5" t="n"/>
      <c r="F431" s="7" t="n"/>
      <c r="G431" s="7" t="n"/>
      <c r="H431" s="5" t="n"/>
      <c r="I431" s="7" t="n"/>
      <c r="J431" s="7" t="n"/>
      <c r="K431" s="5" t="n"/>
      <c r="L431" s="5" t="n"/>
      <c r="M431" s="5" t="n"/>
      <c r="N431" s="5" t="n"/>
      <c r="O431" s="5" t="n"/>
      <c r="P431" s="5" t="n"/>
      <c r="Q431" s="8">
        <f>IF(A431="","",IF(E431="Long",(G431-F431)*H431,(F431-G431)*H431))</f>
        <v/>
      </c>
      <c r="R431" s="8">
        <f>IF(A431="","",Q431-I431)</f>
        <v/>
      </c>
      <c r="S431" s="8">
        <f>IF(A431="","",F431*H431)</f>
        <v/>
      </c>
      <c r="T431" s="8">
        <f>IF(A431="","",IF(E431="Long",MAX(0,(F431-J431)*H431),MAX(0,(J431-F431)*H431)))</f>
        <v/>
      </c>
      <c r="U431" s="9">
        <f>IF(A431="","",IFERROR(R431/S431,""))</f>
        <v/>
      </c>
      <c r="V431" s="10">
        <f>IF(A431="","",IFERROR(R431/T431,""))</f>
        <v/>
      </c>
      <c r="W431" s="8">
        <f>IF(A431="","",SUM($R$2:R431))</f>
        <v/>
      </c>
      <c r="X431" s="8">
        <f>IF(A431="","",MAX($W$2:W431))</f>
        <v/>
      </c>
      <c r="Y431" s="8">
        <f>IF(A431="","",W431-X431)</f>
        <v/>
      </c>
    </row>
    <row r="432">
      <c r="A432" s="5" t="n"/>
      <c r="B432" s="6" t="n"/>
      <c r="C432" s="6" t="n"/>
      <c r="D432" s="5" t="n"/>
      <c r="E432" s="5" t="n"/>
      <c r="F432" s="7" t="n"/>
      <c r="G432" s="7" t="n"/>
      <c r="H432" s="5" t="n"/>
      <c r="I432" s="7" t="n"/>
      <c r="J432" s="7" t="n"/>
      <c r="K432" s="5" t="n"/>
      <c r="L432" s="5" t="n"/>
      <c r="M432" s="5" t="n"/>
      <c r="N432" s="5" t="n"/>
      <c r="O432" s="5" t="n"/>
      <c r="P432" s="5" t="n"/>
      <c r="Q432" s="8">
        <f>IF(A432="","",IF(E432="Long",(G432-F432)*H432,(F432-G432)*H432))</f>
        <v/>
      </c>
      <c r="R432" s="8">
        <f>IF(A432="","",Q432-I432)</f>
        <v/>
      </c>
      <c r="S432" s="8">
        <f>IF(A432="","",F432*H432)</f>
        <v/>
      </c>
      <c r="T432" s="8">
        <f>IF(A432="","",IF(E432="Long",MAX(0,(F432-J432)*H432),MAX(0,(J432-F432)*H432)))</f>
        <v/>
      </c>
      <c r="U432" s="9">
        <f>IF(A432="","",IFERROR(R432/S432,""))</f>
        <v/>
      </c>
      <c r="V432" s="10">
        <f>IF(A432="","",IFERROR(R432/T432,""))</f>
        <v/>
      </c>
      <c r="W432" s="8">
        <f>IF(A432="","",SUM($R$2:R432))</f>
        <v/>
      </c>
      <c r="X432" s="8">
        <f>IF(A432="","",MAX($W$2:W432))</f>
        <v/>
      </c>
      <c r="Y432" s="8">
        <f>IF(A432="","",W432-X432)</f>
        <v/>
      </c>
    </row>
    <row r="433">
      <c r="A433" s="5" t="n"/>
      <c r="B433" s="6" t="n"/>
      <c r="C433" s="6" t="n"/>
      <c r="D433" s="5" t="n"/>
      <c r="E433" s="5" t="n"/>
      <c r="F433" s="7" t="n"/>
      <c r="G433" s="7" t="n"/>
      <c r="H433" s="5" t="n"/>
      <c r="I433" s="7" t="n"/>
      <c r="J433" s="7" t="n"/>
      <c r="K433" s="5" t="n"/>
      <c r="L433" s="5" t="n"/>
      <c r="M433" s="5" t="n"/>
      <c r="N433" s="5" t="n"/>
      <c r="O433" s="5" t="n"/>
      <c r="P433" s="5" t="n"/>
      <c r="Q433" s="8">
        <f>IF(A433="","",IF(E433="Long",(G433-F433)*H433,(F433-G433)*H433))</f>
        <v/>
      </c>
      <c r="R433" s="8">
        <f>IF(A433="","",Q433-I433)</f>
        <v/>
      </c>
      <c r="S433" s="8">
        <f>IF(A433="","",F433*H433)</f>
        <v/>
      </c>
      <c r="T433" s="8">
        <f>IF(A433="","",IF(E433="Long",MAX(0,(F433-J433)*H433),MAX(0,(J433-F433)*H433)))</f>
        <v/>
      </c>
      <c r="U433" s="9">
        <f>IF(A433="","",IFERROR(R433/S433,""))</f>
        <v/>
      </c>
      <c r="V433" s="10">
        <f>IF(A433="","",IFERROR(R433/T433,""))</f>
        <v/>
      </c>
      <c r="W433" s="8">
        <f>IF(A433="","",SUM($R$2:R433))</f>
        <v/>
      </c>
      <c r="X433" s="8">
        <f>IF(A433="","",MAX($W$2:W433))</f>
        <v/>
      </c>
      <c r="Y433" s="8">
        <f>IF(A433="","",W433-X433)</f>
        <v/>
      </c>
    </row>
    <row r="434">
      <c r="A434" s="5" t="n"/>
      <c r="B434" s="6" t="n"/>
      <c r="C434" s="6" t="n"/>
      <c r="D434" s="5" t="n"/>
      <c r="E434" s="5" t="n"/>
      <c r="F434" s="7" t="n"/>
      <c r="G434" s="7" t="n"/>
      <c r="H434" s="5" t="n"/>
      <c r="I434" s="7" t="n"/>
      <c r="J434" s="7" t="n"/>
      <c r="K434" s="5" t="n"/>
      <c r="L434" s="5" t="n"/>
      <c r="M434" s="5" t="n"/>
      <c r="N434" s="5" t="n"/>
      <c r="O434" s="5" t="n"/>
      <c r="P434" s="5" t="n"/>
      <c r="Q434" s="8">
        <f>IF(A434="","",IF(E434="Long",(G434-F434)*H434,(F434-G434)*H434))</f>
        <v/>
      </c>
      <c r="R434" s="8">
        <f>IF(A434="","",Q434-I434)</f>
        <v/>
      </c>
      <c r="S434" s="8">
        <f>IF(A434="","",F434*H434)</f>
        <v/>
      </c>
      <c r="T434" s="8">
        <f>IF(A434="","",IF(E434="Long",MAX(0,(F434-J434)*H434),MAX(0,(J434-F434)*H434)))</f>
        <v/>
      </c>
      <c r="U434" s="9">
        <f>IF(A434="","",IFERROR(R434/S434,""))</f>
        <v/>
      </c>
      <c r="V434" s="10">
        <f>IF(A434="","",IFERROR(R434/T434,""))</f>
        <v/>
      </c>
      <c r="W434" s="8">
        <f>IF(A434="","",SUM($R$2:R434))</f>
        <v/>
      </c>
      <c r="X434" s="8">
        <f>IF(A434="","",MAX($W$2:W434))</f>
        <v/>
      </c>
      <c r="Y434" s="8">
        <f>IF(A434="","",W434-X434)</f>
        <v/>
      </c>
    </row>
    <row r="435">
      <c r="A435" s="5" t="n"/>
      <c r="B435" s="6" t="n"/>
      <c r="C435" s="6" t="n"/>
      <c r="D435" s="5" t="n"/>
      <c r="E435" s="5" t="n"/>
      <c r="F435" s="7" t="n"/>
      <c r="G435" s="7" t="n"/>
      <c r="H435" s="5" t="n"/>
      <c r="I435" s="7" t="n"/>
      <c r="J435" s="7" t="n"/>
      <c r="K435" s="5" t="n"/>
      <c r="L435" s="5" t="n"/>
      <c r="M435" s="5" t="n"/>
      <c r="N435" s="5" t="n"/>
      <c r="O435" s="5" t="n"/>
      <c r="P435" s="5" t="n"/>
      <c r="Q435" s="8">
        <f>IF(A435="","",IF(E435="Long",(G435-F435)*H435,(F435-G435)*H435))</f>
        <v/>
      </c>
      <c r="R435" s="8">
        <f>IF(A435="","",Q435-I435)</f>
        <v/>
      </c>
      <c r="S435" s="8">
        <f>IF(A435="","",F435*H435)</f>
        <v/>
      </c>
      <c r="T435" s="8">
        <f>IF(A435="","",IF(E435="Long",MAX(0,(F435-J435)*H435),MAX(0,(J435-F435)*H435)))</f>
        <v/>
      </c>
      <c r="U435" s="9">
        <f>IF(A435="","",IFERROR(R435/S435,""))</f>
        <v/>
      </c>
      <c r="V435" s="10">
        <f>IF(A435="","",IFERROR(R435/T435,""))</f>
        <v/>
      </c>
      <c r="W435" s="8">
        <f>IF(A435="","",SUM($R$2:R435))</f>
        <v/>
      </c>
      <c r="X435" s="8">
        <f>IF(A435="","",MAX($W$2:W435))</f>
        <v/>
      </c>
      <c r="Y435" s="8">
        <f>IF(A435="","",W435-X435)</f>
        <v/>
      </c>
    </row>
    <row r="436">
      <c r="A436" s="5" t="n"/>
      <c r="B436" s="6" t="n"/>
      <c r="C436" s="6" t="n"/>
      <c r="D436" s="5" t="n"/>
      <c r="E436" s="5" t="n"/>
      <c r="F436" s="7" t="n"/>
      <c r="G436" s="7" t="n"/>
      <c r="H436" s="5" t="n"/>
      <c r="I436" s="7" t="n"/>
      <c r="J436" s="7" t="n"/>
      <c r="K436" s="5" t="n"/>
      <c r="L436" s="5" t="n"/>
      <c r="M436" s="5" t="n"/>
      <c r="N436" s="5" t="n"/>
      <c r="O436" s="5" t="n"/>
      <c r="P436" s="5" t="n"/>
      <c r="Q436" s="8">
        <f>IF(A436="","",IF(E436="Long",(G436-F436)*H436,(F436-G436)*H436))</f>
        <v/>
      </c>
      <c r="R436" s="8">
        <f>IF(A436="","",Q436-I436)</f>
        <v/>
      </c>
      <c r="S436" s="8">
        <f>IF(A436="","",F436*H436)</f>
        <v/>
      </c>
      <c r="T436" s="8">
        <f>IF(A436="","",IF(E436="Long",MAX(0,(F436-J436)*H436),MAX(0,(J436-F436)*H436)))</f>
        <v/>
      </c>
      <c r="U436" s="9">
        <f>IF(A436="","",IFERROR(R436/S436,""))</f>
        <v/>
      </c>
      <c r="V436" s="10">
        <f>IF(A436="","",IFERROR(R436/T436,""))</f>
        <v/>
      </c>
      <c r="W436" s="8">
        <f>IF(A436="","",SUM($R$2:R436))</f>
        <v/>
      </c>
      <c r="X436" s="8">
        <f>IF(A436="","",MAX($W$2:W436))</f>
        <v/>
      </c>
      <c r="Y436" s="8">
        <f>IF(A436="","",W436-X436)</f>
        <v/>
      </c>
    </row>
    <row r="437">
      <c r="A437" s="5" t="n"/>
      <c r="B437" s="6" t="n"/>
      <c r="C437" s="6" t="n"/>
      <c r="D437" s="5" t="n"/>
      <c r="E437" s="5" t="n"/>
      <c r="F437" s="7" t="n"/>
      <c r="G437" s="7" t="n"/>
      <c r="H437" s="5" t="n"/>
      <c r="I437" s="7" t="n"/>
      <c r="J437" s="7" t="n"/>
      <c r="K437" s="5" t="n"/>
      <c r="L437" s="5" t="n"/>
      <c r="M437" s="5" t="n"/>
      <c r="N437" s="5" t="n"/>
      <c r="O437" s="5" t="n"/>
      <c r="P437" s="5" t="n"/>
      <c r="Q437" s="8">
        <f>IF(A437="","",IF(E437="Long",(G437-F437)*H437,(F437-G437)*H437))</f>
        <v/>
      </c>
      <c r="R437" s="8">
        <f>IF(A437="","",Q437-I437)</f>
        <v/>
      </c>
      <c r="S437" s="8">
        <f>IF(A437="","",F437*H437)</f>
        <v/>
      </c>
      <c r="T437" s="8">
        <f>IF(A437="","",IF(E437="Long",MAX(0,(F437-J437)*H437),MAX(0,(J437-F437)*H437)))</f>
        <v/>
      </c>
      <c r="U437" s="9">
        <f>IF(A437="","",IFERROR(R437/S437,""))</f>
        <v/>
      </c>
      <c r="V437" s="10">
        <f>IF(A437="","",IFERROR(R437/T437,""))</f>
        <v/>
      </c>
      <c r="W437" s="8">
        <f>IF(A437="","",SUM($R$2:R437))</f>
        <v/>
      </c>
      <c r="X437" s="8">
        <f>IF(A437="","",MAX($W$2:W437))</f>
        <v/>
      </c>
      <c r="Y437" s="8">
        <f>IF(A437="","",W437-X437)</f>
        <v/>
      </c>
    </row>
    <row r="438">
      <c r="A438" s="5" t="n"/>
      <c r="B438" s="6" t="n"/>
      <c r="C438" s="6" t="n"/>
      <c r="D438" s="5" t="n"/>
      <c r="E438" s="5" t="n"/>
      <c r="F438" s="7" t="n"/>
      <c r="G438" s="7" t="n"/>
      <c r="H438" s="5" t="n"/>
      <c r="I438" s="7" t="n"/>
      <c r="J438" s="7" t="n"/>
      <c r="K438" s="5" t="n"/>
      <c r="L438" s="5" t="n"/>
      <c r="M438" s="5" t="n"/>
      <c r="N438" s="5" t="n"/>
      <c r="O438" s="5" t="n"/>
      <c r="P438" s="5" t="n"/>
      <c r="Q438" s="8">
        <f>IF(A438="","",IF(E438="Long",(G438-F438)*H438,(F438-G438)*H438))</f>
        <v/>
      </c>
      <c r="R438" s="8">
        <f>IF(A438="","",Q438-I438)</f>
        <v/>
      </c>
      <c r="S438" s="8">
        <f>IF(A438="","",F438*H438)</f>
        <v/>
      </c>
      <c r="T438" s="8">
        <f>IF(A438="","",IF(E438="Long",MAX(0,(F438-J438)*H438),MAX(0,(J438-F438)*H438)))</f>
        <v/>
      </c>
      <c r="U438" s="9">
        <f>IF(A438="","",IFERROR(R438/S438,""))</f>
        <v/>
      </c>
      <c r="V438" s="10">
        <f>IF(A438="","",IFERROR(R438/T438,""))</f>
        <v/>
      </c>
      <c r="W438" s="8">
        <f>IF(A438="","",SUM($R$2:R438))</f>
        <v/>
      </c>
      <c r="X438" s="8">
        <f>IF(A438="","",MAX($W$2:W438))</f>
        <v/>
      </c>
      <c r="Y438" s="8">
        <f>IF(A438="","",W438-X438)</f>
        <v/>
      </c>
    </row>
    <row r="439">
      <c r="A439" s="5" t="n"/>
      <c r="B439" s="6" t="n"/>
      <c r="C439" s="6" t="n"/>
      <c r="D439" s="5" t="n"/>
      <c r="E439" s="5" t="n"/>
      <c r="F439" s="7" t="n"/>
      <c r="G439" s="7" t="n"/>
      <c r="H439" s="5" t="n"/>
      <c r="I439" s="7" t="n"/>
      <c r="J439" s="7" t="n"/>
      <c r="K439" s="5" t="n"/>
      <c r="L439" s="5" t="n"/>
      <c r="M439" s="5" t="n"/>
      <c r="N439" s="5" t="n"/>
      <c r="O439" s="5" t="n"/>
      <c r="P439" s="5" t="n"/>
      <c r="Q439" s="8">
        <f>IF(A439="","",IF(E439="Long",(G439-F439)*H439,(F439-G439)*H439))</f>
        <v/>
      </c>
      <c r="R439" s="8">
        <f>IF(A439="","",Q439-I439)</f>
        <v/>
      </c>
      <c r="S439" s="8">
        <f>IF(A439="","",F439*H439)</f>
        <v/>
      </c>
      <c r="T439" s="8">
        <f>IF(A439="","",IF(E439="Long",MAX(0,(F439-J439)*H439),MAX(0,(J439-F439)*H439)))</f>
        <v/>
      </c>
      <c r="U439" s="9">
        <f>IF(A439="","",IFERROR(R439/S439,""))</f>
        <v/>
      </c>
      <c r="V439" s="10">
        <f>IF(A439="","",IFERROR(R439/T439,""))</f>
        <v/>
      </c>
      <c r="W439" s="8">
        <f>IF(A439="","",SUM($R$2:R439))</f>
        <v/>
      </c>
      <c r="X439" s="8">
        <f>IF(A439="","",MAX($W$2:W439))</f>
        <v/>
      </c>
      <c r="Y439" s="8">
        <f>IF(A439="","",W439-X439)</f>
        <v/>
      </c>
    </row>
    <row r="440">
      <c r="A440" s="5" t="n"/>
      <c r="B440" s="6" t="n"/>
      <c r="C440" s="6" t="n"/>
      <c r="D440" s="5" t="n"/>
      <c r="E440" s="5" t="n"/>
      <c r="F440" s="7" t="n"/>
      <c r="G440" s="7" t="n"/>
      <c r="H440" s="5" t="n"/>
      <c r="I440" s="7" t="n"/>
      <c r="J440" s="7" t="n"/>
      <c r="K440" s="5" t="n"/>
      <c r="L440" s="5" t="n"/>
      <c r="M440" s="5" t="n"/>
      <c r="N440" s="5" t="n"/>
      <c r="O440" s="5" t="n"/>
      <c r="P440" s="5" t="n"/>
      <c r="Q440" s="8">
        <f>IF(A440="","",IF(E440="Long",(G440-F440)*H440,(F440-G440)*H440))</f>
        <v/>
      </c>
      <c r="R440" s="8">
        <f>IF(A440="","",Q440-I440)</f>
        <v/>
      </c>
      <c r="S440" s="8">
        <f>IF(A440="","",F440*H440)</f>
        <v/>
      </c>
      <c r="T440" s="8">
        <f>IF(A440="","",IF(E440="Long",MAX(0,(F440-J440)*H440),MAX(0,(J440-F440)*H440)))</f>
        <v/>
      </c>
      <c r="U440" s="9">
        <f>IF(A440="","",IFERROR(R440/S440,""))</f>
        <v/>
      </c>
      <c r="V440" s="10">
        <f>IF(A440="","",IFERROR(R440/T440,""))</f>
        <v/>
      </c>
      <c r="W440" s="8">
        <f>IF(A440="","",SUM($R$2:R440))</f>
        <v/>
      </c>
      <c r="X440" s="8">
        <f>IF(A440="","",MAX($W$2:W440))</f>
        <v/>
      </c>
      <c r="Y440" s="8">
        <f>IF(A440="","",W440-X440)</f>
        <v/>
      </c>
    </row>
    <row r="441">
      <c r="A441" s="5" t="n"/>
      <c r="B441" s="6" t="n"/>
      <c r="C441" s="6" t="n"/>
      <c r="D441" s="5" t="n"/>
      <c r="E441" s="5" t="n"/>
      <c r="F441" s="7" t="n"/>
      <c r="G441" s="7" t="n"/>
      <c r="H441" s="5" t="n"/>
      <c r="I441" s="7" t="n"/>
      <c r="J441" s="7" t="n"/>
      <c r="K441" s="5" t="n"/>
      <c r="L441" s="5" t="n"/>
      <c r="M441" s="5" t="n"/>
      <c r="N441" s="5" t="n"/>
      <c r="O441" s="5" t="n"/>
      <c r="P441" s="5" t="n"/>
      <c r="Q441" s="8">
        <f>IF(A441="","",IF(E441="Long",(G441-F441)*H441,(F441-G441)*H441))</f>
        <v/>
      </c>
      <c r="R441" s="8">
        <f>IF(A441="","",Q441-I441)</f>
        <v/>
      </c>
      <c r="S441" s="8">
        <f>IF(A441="","",F441*H441)</f>
        <v/>
      </c>
      <c r="T441" s="8">
        <f>IF(A441="","",IF(E441="Long",MAX(0,(F441-J441)*H441),MAX(0,(J441-F441)*H441)))</f>
        <v/>
      </c>
      <c r="U441" s="9">
        <f>IF(A441="","",IFERROR(R441/S441,""))</f>
        <v/>
      </c>
      <c r="V441" s="10">
        <f>IF(A441="","",IFERROR(R441/T441,""))</f>
        <v/>
      </c>
      <c r="W441" s="8">
        <f>IF(A441="","",SUM($R$2:R441))</f>
        <v/>
      </c>
      <c r="X441" s="8">
        <f>IF(A441="","",MAX($W$2:W441))</f>
        <v/>
      </c>
      <c r="Y441" s="8">
        <f>IF(A441="","",W441-X441)</f>
        <v/>
      </c>
    </row>
    <row r="442">
      <c r="A442" s="5" t="n"/>
      <c r="B442" s="6" t="n"/>
      <c r="C442" s="6" t="n"/>
      <c r="D442" s="5" t="n"/>
      <c r="E442" s="5" t="n"/>
      <c r="F442" s="7" t="n"/>
      <c r="G442" s="7" t="n"/>
      <c r="H442" s="5" t="n"/>
      <c r="I442" s="7" t="n"/>
      <c r="J442" s="7" t="n"/>
      <c r="K442" s="5" t="n"/>
      <c r="L442" s="5" t="n"/>
      <c r="M442" s="5" t="n"/>
      <c r="N442" s="5" t="n"/>
      <c r="O442" s="5" t="n"/>
      <c r="P442" s="5" t="n"/>
      <c r="Q442" s="8">
        <f>IF(A442="","",IF(E442="Long",(G442-F442)*H442,(F442-G442)*H442))</f>
        <v/>
      </c>
      <c r="R442" s="8">
        <f>IF(A442="","",Q442-I442)</f>
        <v/>
      </c>
      <c r="S442" s="8">
        <f>IF(A442="","",F442*H442)</f>
        <v/>
      </c>
      <c r="T442" s="8">
        <f>IF(A442="","",IF(E442="Long",MAX(0,(F442-J442)*H442),MAX(0,(J442-F442)*H442)))</f>
        <v/>
      </c>
      <c r="U442" s="9">
        <f>IF(A442="","",IFERROR(R442/S442,""))</f>
        <v/>
      </c>
      <c r="V442" s="10">
        <f>IF(A442="","",IFERROR(R442/T442,""))</f>
        <v/>
      </c>
      <c r="W442" s="8">
        <f>IF(A442="","",SUM($R$2:R442))</f>
        <v/>
      </c>
      <c r="X442" s="8">
        <f>IF(A442="","",MAX($W$2:W442))</f>
        <v/>
      </c>
      <c r="Y442" s="8">
        <f>IF(A442="","",W442-X442)</f>
        <v/>
      </c>
    </row>
    <row r="443">
      <c r="A443" s="5" t="n"/>
      <c r="B443" s="6" t="n"/>
      <c r="C443" s="6" t="n"/>
      <c r="D443" s="5" t="n"/>
      <c r="E443" s="5" t="n"/>
      <c r="F443" s="7" t="n"/>
      <c r="G443" s="7" t="n"/>
      <c r="H443" s="5" t="n"/>
      <c r="I443" s="7" t="n"/>
      <c r="J443" s="7" t="n"/>
      <c r="K443" s="5" t="n"/>
      <c r="L443" s="5" t="n"/>
      <c r="M443" s="5" t="n"/>
      <c r="N443" s="5" t="n"/>
      <c r="O443" s="5" t="n"/>
      <c r="P443" s="5" t="n"/>
      <c r="Q443" s="8">
        <f>IF(A443="","",IF(E443="Long",(G443-F443)*H443,(F443-G443)*H443))</f>
        <v/>
      </c>
      <c r="R443" s="8">
        <f>IF(A443="","",Q443-I443)</f>
        <v/>
      </c>
      <c r="S443" s="8">
        <f>IF(A443="","",F443*H443)</f>
        <v/>
      </c>
      <c r="T443" s="8">
        <f>IF(A443="","",IF(E443="Long",MAX(0,(F443-J443)*H443),MAX(0,(J443-F443)*H443)))</f>
        <v/>
      </c>
      <c r="U443" s="9">
        <f>IF(A443="","",IFERROR(R443/S443,""))</f>
        <v/>
      </c>
      <c r="V443" s="10">
        <f>IF(A443="","",IFERROR(R443/T443,""))</f>
        <v/>
      </c>
      <c r="W443" s="8">
        <f>IF(A443="","",SUM($R$2:R443))</f>
        <v/>
      </c>
      <c r="X443" s="8">
        <f>IF(A443="","",MAX($W$2:W443))</f>
        <v/>
      </c>
      <c r="Y443" s="8">
        <f>IF(A443="","",W443-X443)</f>
        <v/>
      </c>
    </row>
    <row r="444">
      <c r="A444" s="5" t="n"/>
      <c r="B444" s="6" t="n"/>
      <c r="C444" s="6" t="n"/>
      <c r="D444" s="5" t="n"/>
      <c r="E444" s="5" t="n"/>
      <c r="F444" s="7" t="n"/>
      <c r="G444" s="7" t="n"/>
      <c r="H444" s="5" t="n"/>
      <c r="I444" s="7" t="n"/>
      <c r="J444" s="7" t="n"/>
      <c r="K444" s="5" t="n"/>
      <c r="L444" s="5" t="n"/>
      <c r="M444" s="5" t="n"/>
      <c r="N444" s="5" t="n"/>
      <c r="O444" s="5" t="n"/>
      <c r="P444" s="5" t="n"/>
      <c r="Q444" s="8">
        <f>IF(A444="","",IF(E444="Long",(G444-F444)*H444,(F444-G444)*H444))</f>
        <v/>
      </c>
      <c r="R444" s="8">
        <f>IF(A444="","",Q444-I444)</f>
        <v/>
      </c>
      <c r="S444" s="8">
        <f>IF(A444="","",F444*H444)</f>
        <v/>
      </c>
      <c r="T444" s="8">
        <f>IF(A444="","",IF(E444="Long",MAX(0,(F444-J444)*H444),MAX(0,(J444-F444)*H444)))</f>
        <v/>
      </c>
      <c r="U444" s="9">
        <f>IF(A444="","",IFERROR(R444/S444,""))</f>
        <v/>
      </c>
      <c r="V444" s="10">
        <f>IF(A444="","",IFERROR(R444/T444,""))</f>
        <v/>
      </c>
      <c r="W444" s="8">
        <f>IF(A444="","",SUM($R$2:R444))</f>
        <v/>
      </c>
      <c r="X444" s="8">
        <f>IF(A444="","",MAX($W$2:W444))</f>
        <v/>
      </c>
      <c r="Y444" s="8">
        <f>IF(A444="","",W444-X444)</f>
        <v/>
      </c>
    </row>
    <row r="445">
      <c r="A445" s="5" t="n"/>
      <c r="B445" s="6" t="n"/>
      <c r="C445" s="6" t="n"/>
      <c r="D445" s="5" t="n"/>
      <c r="E445" s="5" t="n"/>
      <c r="F445" s="7" t="n"/>
      <c r="G445" s="7" t="n"/>
      <c r="H445" s="5" t="n"/>
      <c r="I445" s="7" t="n"/>
      <c r="J445" s="7" t="n"/>
      <c r="K445" s="5" t="n"/>
      <c r="L445" s="5" t="n"/>
      <c r="M445" s="5" t="n"/>
      <c r="N445" s="5" t="n"/>
      <c r="O445" s="5" t="n"/>
      <c r="P445" s="5" t="n"/>
      <c r="Q445" s="8">
        <f>IF(A445="","",IF(E445="Long",(G445-F445)*H445,(F445-G445)*H445))</f>
        <v/>
      </c>
      <c r="R445" s="8">
        <f>IF(A445="","",Q445-I445)</f>
        <v/>
      </c>
      <c r="S445" s="8">
        <f>IF(A445="","",F445*H445)</f>
        <v/>
      </c>
      <c r="T445" s="8">
        <f>IF(A445="","",IF(E445="Long",MAX(0,(F445-J445)*H445),MAX(0,(J445-F445)*H445)))</f>
        <v/>
      </c>
      <c r="U445" s="9">
        <f>IF(A445="","",IFERROR(R445/S445,""))</f>
        <v/>
      </c>
      <c r="V445" s="10">
        <f>IF(A445="","",IFERROR(R445/T445,""))</f>
        <v/>
      </c>
      <c r="W445" s="8">
        <f>IF(A445="","",SUM($R$2:R445))</f>
        <v/>
      </c>
      <c r="X445" s="8">
        <f>IF(A445="","",MAX($W$2:W445))</f>
        <v/>
      </c>
      <c r="Y445" s="8">
        <f>IF(A445="","",W445-X445)</f>
        <v/>
      </c>
    </row>
    <row r="446">
      <c r="A446" s="5" t="n"/>
      <c r="B446" s="6" t="n"/>
      <c r="C446" s="6" t="n"/>
      <c r="D446" s="5" t="n"/>
      <c r="E446" s="5" t="n"/>
      <c r="F446" s="7" t="n"/>
      <c r="G446" s="7" t="n"/>
      <c r="H446" s="5" t="n"/>
      <c r="I446" s="7" t="n"/>
      <c r="J446" s="7" t="n"/>
      <c r="K446" s="5" t="n"/>
      <c r="L446" s="5" t="n"/>
      <c r="M446" s="5" t="n"/>
      <c r="N446" s="5" t="n"/>
      <c r="O446" s="5" t="n"/>
      <c r="P446" s="5" t="n"/>
      <c r="Q446" s="8">
        <f>IF(A446="","",IF(E446="Long",(G446-F446)*H446,(F446-G446)*H446))</f>
        <v/>
      </c>
      <c r="R446" s="8">
        <f>IF(A446="","",Q446-I446)</f>
        <v/>
      </c>
      <c r="S446" s="8">
        <f>IF(A446="","",F446*H446)</f>
        <v/>
      </c>
      <c r="T446" s="8">
        <f>IF(A446="","",IF(E446="Long",MAX(0,(F446-J446)*H446),MAX(0,(J446-F446)*H446)))</f>
        <v/>
      </c>
      <c r="U446" s="9">
        <f>IF(A446="","",IFERROR(R446/S446,""))</f>
        <v/>
      </c>
      <c r="V446" s="10">
        <f>IF(A446="","",IFERROR(R446/T446,""))</f>
        <v/>
      </c>
      <c r="W446" s="8">
        <f>IF(A446="","",SUM($R$2:R446))</f>
        <v/>
      </c>
      <c r="X446" s="8">
        <f>IF(A446="","",MAX($W$2:W446))</f>
        <v/>
      </c>
      <c r="Y446" s="8">
        <f>IF(A446="","",W446-X446)</f>
        <v/>
      </c>
    </row>
    <row r="447">
      <c r="A447" s="5" t="n"/>
      <c r="B447" s="6" t="n"/>
      <c r="C447" s="6" t="n"/>
      <c r="D447" s="5" t="n"/>
      <c r="E447" s="5" t="n"/>
      <c r="F447" s="7" t="n"/>
      <c r="G447" s="7" t="n"/>
      <c r="H447" s="5" t="n"/>
      <c r="I447" s="7" t="n"/>
      <c r="J447" s="7" t="n"/>
      <c r="K447" s="5" t="n"/>
      <c r="L447" s="5" t="n"/>
      <c r="M447" s="5" t="n"/>
      <c r="N447" s="5" t="n"/>
      <c r="O447" s="5" t="n"/>
      <c r="P447" s="5" t="n"/>
      <c r="Q447" s="8">
        <f>IF(A447="","",IF(E447="Long",(G447-F447)*H447,(F447-G447)*H447))</f>
        <v/>
      </c>
      <c r="R447" s="8">
        <f>IF(A447="","",Q447-I447)</f>
        <v/>
      </c>
      <c r="S447" s="8">
        <f>IF(A447="","",F447*H447)</f>
        <v/>
      </c>
      <c r="T447" s="8">
        <f>IF(A447="","",IF(E447="Long",MAX(0,(F447-J447)*H447),MAX(0,(J447-F447)*H447)))</f>
        <v/>
      </c>
      <c r="U447" s="9">
        <f>IF(A447="","",IFERROR(R447/S447,""))</f>
        <v/>
      </c>
      <c r="V447" s="10">
        <f>IF(A447="","",IFERROR(R447/T447,""))</f>
        <v/>
      </c>
      <c r="W447" s="8">
        <f>IF(A447="","",SUM($R$2:R447))</f>
        <v/>
      </c>
      <c r="X447" s="8">
        <f>IF(A447="","",MAX($W$2:W447))</f>
        <v/>
      </c>
      <c r="Y447" s="8">
        <f>IF(A447="","",W447-X447)</f>
        <v/>
      </c>
    </row>
    <row r="448">
      <c r="A448" s="5" t="n"/>
      <c r="B448" s="6" t="n"/>
      <c r="C448" s="6" t="n"/>
      <c r="D448" s="5" t="n"/>
      <c r="E448" s="5" t="n"/>
      <c r="F448" s="7" t="n"/>
      <c r="G448" s="7" t="n"/>
      <c r="H448" s="5" t="n"/>
      <c r="I448" s="7" t="n"/>
      <c r="J448" s="7" t="n"/>
      <c r="K448" s="5" t="n"/>
      <c r="L448" s="5" t="n"/>
      <c r="M448" s="5" t="n"/>
      <c r="N448" s="5" t="n"/>
      <c r="O448" s="5" t="n"/>
      <c r="P448" s="5" t="n"/>
      <c r="Q448" s="8">
        <f>IF(A448="","",IF(E448="Long",(G448-F448)*H448,(F448-G448)*H448))</f>
        <v/>
      </c>
      <c r="R448" s="8">
        <f>IF(A448="","",Q448-I448)</f>
        <v/>
      </c>
      <c r="S448" s="8">
        <f>IF(A448="","",F448*H448)</f>
        <v/>
      </c>
      <c r="T448" s="8">
        <f>IF(A448="","",IF(E448="Long",MAX(0,(F448-J448)*H448),MAX(0,(J448-F448)*H448)))</f>
        <v/>
      </c>
      <c r="U448" s="9">
        <f>IF(A448="","",IFERROR(R448/S448,""))</f>
        <v/>
      </c>
      <c r="V448" s="10">
        <f>IF(A448="","",IFERROR(R448/T448,""))</f>
        <v/>
      </c>
      <c r="W448" s="8">
        <f>IF(A448="","",SUM($R$2:R448))</f>
        <v/>
      </c>
      <c r="X448" s="8">
        <f>IF(A448="","",MAX($W$2:W448))</f>
        <v/>
      </c>
      <c r="Y448" s="8">
        <f>IF(A448="","",W448-X448)</f>
        <v/>
      </c>
    </row>
    <row r="449">
      <c r="A449" s="5" t="n"/>
      <c r="B449" s="6" t="n"/>
      <c r="C449" s="6" t="n"/>
      <c r="D449" s="5" t="n"/>
      <c r="E449" s="5" t="n"/>
      <c r="F449" s="7" t="n"/>
      <c r="G449" s="7" t="n"/>
      <c r="H449" s="5" t="n"/>
      <c r="I449" s="7" t="n"/>
      <c r="J449" s="7" t="n"/>
      <c r="K449" s="5" t="n"/>
      <c r="L449" s="5" t="n"/>
      <c r="M449" s="5" t="n"/>
      <c r="N449" s="5" t="n"/>
      <c r="O449" s="5" t="n"/>
      <c r="P449" s="5" t="n"/>
      <c r="Q449" s="8">
        <f>IF(A449="","",IF(E449="Long",(G449-F449)*H449,(F449-G449)*H449))</f>
        <v/>
      </c>
      <c r="R449" s="8">
        <f>IF(A449="","",Q449-I449)</f>
        <v/>
      </c>
      <c r="S449" s="8">
        <f>IF(A449="","",F449*H449)</f>
        <v/>
      </c>
      <c r="T449" s="8">
        <f>IF(A449="","",IF(E449="Long",MAX(0,(F449-J449)*H449),MAX(0,(J449-F449)*H449)))</f>
        <v/>
      </c>
      <c r="U449" s="9">
        <f>IF(A449="","",IFERROR(R449/S449,""))</f>
        <v/>
      </c>
      <c r="V449" s="10">
        <f>IF(A449="","",IFERROR(R449/T449,""))</f>
        <v/>
      </c>
      <c r="W449" s="8">
        <f>IF(A449="","",SUM($R$2:R449))</f>
        <v/>
      </c>
      <c r="X449" s="8">
        <f>IF(A449="","",MAX($W$2:W449))</f>
        <v/>
      </c>
      <c r="Y449" s="8">
        <f>IF(A449="","",W449-X449)</f>
        <v/>
      </c>
    </row>
    <row r="450">
      <c r="A450" s="5" t="n"/>
      <c r="B450" s="6" t="n"/>
      <c r="C450" s="6" t="n"/>
      <c r="D450" s="5" t="n"/>
      <c r="E450" s="5" t="n"/>
      <c r="F450" s="7" t="n"/>
      <c r="G450" s="7" t="n"/>
      <c r="H450" s="5" t="n"/>
      <c r="I450" s="7" t="n"/>
      <c r="J450" s="7" t="n"/>
      <c r="K450" s="5" t="n"/>
      <c r="L450" s="5" t="n"/>
      <c r="M450" s="5" t="n"/>
      <c r="N450" s="5" t="n"/>
      <c r="O450" s="5" t="n"/>
      <c r="P450" s="5" t="n"/>
      <c r="Q450" s="8">
        <f>IF(A450="","",IF(E450="Long",(G450-F450)*H450,(F450-G450)*H450))</f>
        <v/>
      </c>
      <c r="R450" s="8">
        <f>IF(A450="","",Q450-I450)</f>
        <v/>
      </c>
      <c r="S450" s="8">
        <f>IF(A450="","",F450*H450)</f>
        <v/>
      </c>
      <c r="T450" s="8">
        <f>IF(A450="","",IF(E450="Long",MAX(0,(F450-J450)*H450),MAX(0,(J450-F450)*H450)))</f>
        <v/>
      </c>
      <c r="U450" s="9">
        <f>IF(A450="","",IFERROR(R450/S450,""))</f>
        <v/>
      </c>
      <c r="V450" s="10">
        <f>IF(A450="","",IFERROR(R450/T450,""))</f>
        <v/>
      </c>
      <c r="W450" s="8">
        <f>IF(A450="","",SUM($R$2:R450))</f>
        <v/>
      </c>
      <c r="X450" s="8">
        <f>IF(A450="","",MAX($W$2:W450))</f>
        <v/>
      </c>
      <c r="Y450" s="8">
        <f>IF(A450="","",W450-X450)</f>
        <v/>
      </c>
    </row>
    <row r="451">
      <c r="A451" s="5" t="n"/>
      <c r="B451" s="6" t="n"/>
      <c r="C451" s="6" t="n"/>
      <c r="D451" s="5" t="n"/>
      <c r="E451" s="5" t="n"/>
      <c r="F451" s="7" t="n"/>
      <c r="G451" s="7" t="n"/>
      <c r="H451" s="5" t="n"/>
      <c r="I451" s="7" t="n"/>
      <c r="J451" s="7" t="n"/>
      <c r="K451" s="5" t="n"/>
      <c r="L451" s="5" t="n"/>
      <c r="M451" s="5" t="n"/>
      <c r="N451" s="5" t="n"/>
      <c r="O451" s="5" t="n"/>
      <c r="P451" s="5" t="n"/>
      <c r="Q451" s="8">
        <f>IF(A451="","",IF(E451="Long",(G451-F451)*H451,(F451-G451)*H451))</f>
        <v/>
      </c>
      <c r="R451" s="8">
        <f>IF(A451="","",Q451-I451)</f>
        <v/>
      </c>
      <c r="S451" s="8">
        <f>IF(A451="","",F451*H451)</f>
        <v/>
      </c>
      <c r="T451" s="8">
        <f>IF(A451="","",IF(E451="Long",MAX(0,(F451-J451)*H451),MAX(0,(J451-F451)*H451)))</f>
        <v/>
      </c>
      <c r="U451" s="9">
        <f>IF(A451="","",IFERROR(R451/S451,""))</f>
        <v/>
      </c>
      <c r="V451" s="10">
        <f>IF(A451="","",IFERROR(R451/T451,""))</f>
        <v/>
      </c>
      <c r="W451" s="8">
        <f>IF(A451="","",SUM($R$2:R451))</f>
        <v/>
      </c>
      <c r="X451" s="8">
        <f>IF(A451="","",MAX($W$2:W451))</f>
        <v/>
      </c>
      <c r="Y451" s="8">
        <f>IF(A451="","",W451-X451)</f>
        <v/>
      </c>
    </row>
    <row r="452">
      <c r="A452" s="5" t="n"/>
      <c r="B452" s="6" t="n"/>
      <c r="C452" s="6" t="n"/>
      <c r="D452" s="5" t="n"/>
      <c r="E452" s="5" t="n"/>
      <c r="F452" s="7" t="n"/>
      <c r="G452" s="7" t="n"/>
      <c r="H452" s="5" t="n"/>
      <c r="I452" s="7" t="n"/>
      <c r="J452" s="7" t="n"/>
      <c r="K452" s="5" t="n"/>
      <c r="L452" s="5" t="n"/>
      <c r="M452" s="5" t="n"/>
      <c r="N452" s="5" t="n"/>
      <c r="O452" s="5" t="n"/>
      <c r="P452" s="5" t="n"/>
      <c r="Q452" s="8">
        <f>IF(A452="","",IF(E452="Long",(G452-F452)*H452,(F452-G452)*H452))</f>
        <v/>
      </c>
      <c r="R452" s="8">
        <f>IF(A452="","",Q452-I452)</f>
        <v/>
      </c>
      <c r="S452" s="8">
        <f>IF(A452="","",F452*H452)</f>
        <v/>
      </c>
      <c r="T452" s="8">
        <f>IF(A452="","",IF(E452="Long",MAX(0,(F452-J452)*H452),MAX(0,(J452-F452)*H452)))</f>
        <v/>
      </c>
      <c r="U452" s="9">
        <f>IF(A452="","",IFERROR(R452/S452,""))</f>
        <v/>
      </c>
      <c r="V452" s="10">
        <f>IF(A452="","",IFERROR(R452/T452,""))</f>
        <v/>
      </c>
      <c r="W452" s="8">
        <f>IF(A452="","",SUM($R$2:R452))</f>
        <v/>
      </c>
      <c r="X452" s="8">
        <f>IF(A452="","",MAX($W$2:W452))</f>
        <v/>
      </c>
      <c r="Y452" s="8">
        <f>IF(A452="","",W452-X452)</f>
        <v/>
      </c>
    </row>
    <row r="453">
      <c r="A453" s="5" t="n"/>
      <c r="B453" s="6" t="n"/>
      <c r="C453" s="6" t="n"/>
      <c r="D453" s="5" t="n"/>
      <c r="E453" s="5" t="n"/>
      <c r="F453" s="7" t="n"/>
      <c r="G453" s="7" t="n"/>
      <c r="H453" s="5" t="n"/>
      <c r="I453" s="7" t="n"/>
      <c r="J453" s="7" t="n"/>
      <c r="K453" s="5" t="n"/>
      <c r="L453" s="5" t="n"/>
      <c r="M453" s="5" t="n"/>
      <c r="N453" s="5" t="n"/>
      <c r="O453" s="5" t="n"/>
      <c r="P453" s="5" t="n"/>
      <c r="Q453" s="8">
        <f>IF(A453="","",IF(E453="Long",(G453-F453)*H453,(F453-G453)*H453))</f>
        <v/>
      </c>
      <c r="R453" s="8">
        <f>IF(A453="","",Q453-I453)</f>
        <v/>
      </c>
      <c r="S453" s="8">
        <f>IF(A453="","",F453*H453)</f>
        <v/>
      </c>
      <c r="T453" s="8">
        <f>IF(A453="","",IF(E453="Long",MAX(0,(F453-J453)*H453),MAX(0,(J453-F453)*H453)))</f>
        <v/>
      </c>
      <c r="U453" s="9">
        <f>IF(A453="","",IFERROR(R453/S453,""))</f>
        <v/>
      </c>
      <c r="V453" s="10">
        <f>IF(A453="","",IFERROR(R453/T453,""))</f>
        <v/>
      </c>
      <c r="W453" s="8">
        <f>IF(A453="","",SUM($R$2:R453))</f>
        <v/>
      </c>
      <c r="X453" s="8">
        <f>IF(A453="","",MAX($W$2:W453))</f>
        <v/>
      </c>
      <c r="Y453" s="8">
        <f>IF(A453="","",W453-X453)</f>
        <v/>
      </c>
    </row>
    <row r="454">
      <c r="A454" s="5" t="n"/>
      <c r="B454" s="6" t="n"/>
      <c r="C454" s="6" t="n"/>
      <c r="D454" s="5" t="n"/>
      <c r="E454" s="5" t="n"/>
      <c r="F454" s="7" t="n"/>
      <c r="G454" s="7" t="n"/>
      <c r="H454" s="5" t="n"/>
      <c r="I454" s="7" t="n"/>
      <c r="J454" s="7" t="n"/>
      <c r="K454" s="5" t="n"/>
      <c r="L454" s="5" t="n"/>
      <c r="M454" s="5" t="n"/>
      <c r="N454" s="5" t="n"/>
      <c r="O454" s="5" t="n"/>
      <c r="P454" s="5" t="n"/>
      <c r="Q454" s="8">
        <f>IF(A454="","",IF(E454="Long",(G454-F454)*H454,(F454-G454)*H454))</f>
        <v/>
      </c>
      <c r="R454" s="8">
        <f>IF(A454="","",Q454-I454)</f>
        <v/>
      </c>
      <c r="S454" s="8">
        <f>IF(A454="","",F454*H454)</f>
        <v/>
      </c>
      <c r="T454" s="8">
        <f>IF(A454="","",IF(E454="Long",MAX(0,(F454-J454)*H454),MAX(0,(J454-F454)*H454)))</f>
        <v/>
      </c>
      <c r="U454" s="9">
        <f>IF(A454="","",IFERROR(R454/S454,""))</f>
        <v/>
      </c>
      <c r="V454" s="10">
        <f>IF(A454="","",IFERROR(R454/T454,""))</f>
        <v/>
      </c>
      <c r="W454" s="8">
        <f>IF(A454="","",SUM($R$2:R454))</f>
        <v/>
      </c>
      <c r="X454" s="8">
        <f>IF(A454="","",MAX($W$2:W454))</f>
        <v/>
      </c>
      <c r="Y454" s="8">
        <f>IF(A454="","",W454-X454)</f>
        <v/>
      </c>
    </row>
    <row r="455">
      <c r="A455" s="5" t="n"/>
      <c r="B455" s="6" t="n"/>
      <c r="C455" s="6" t="n"/>
      <c r="D455" s="5" t="n"/>
      <c r="E455" s="5" t="n"/>
      <c r="F455" s="7" t="n"/>
      <c r="G455" s="7" t="n"/>
      <c r="H455" s="5" t="n"/>
      <c r="I455" s="7" t="n"/>
      <c r="J455" s="7" t="n"/>
      <c r="K455" s="5" t="n"/>
      <c r="L455" s="5" t="n"/>
      <c r="M455" s="5" t="n"/>
      <c r="N455" s="5" t="n"/>
      <c r="O455" s="5" t="n"/>
      <c r="P455" s="5" t="n"/>
      <c r="Q455" s="8">
        <f>IF(A455="","",IF(E455="Long",(G455-F455)*H455,(F455-G455)*H455))</f>
        <v/>
      </c>
      <c r="R455" s="8">
        <f>IF(A455="","",Q455-I455)</f>
        <v/>
      </c>
      <c r="S455" s="8">
        <f>IF(A455="","",F455*H455)</f>
        <v/>
      </c>
      <c r="T455" s="8">
        <f>IF(A455="","",IF(E455="Long",MAX(0,(F455-J455)*H455),MAX(0,(J455-F455)*H455)))</f>
        <v/>
      </c>
      <c r="U455" s="9">
        <f>IF(A455="","",IFERROR(R455/S455,""))</f>
        <v/>
      </c>
      <c r="V455" s="10">
        <f>IF(A455="","",IFERROR(R455/T455,""))</f>
        <v/>
      </c>
      <c r="W455" s="8">
        <f>IF(A455="","",SUM($R$2:R455))</f>
        <v/>
      </c>
      <c r="X455" s="8">
        <f>IF(A455="","",MAX($W$2:W455))</f>
        <v/>
      </c>
      <c r="Y455" s="8">
        <f>IF(A455="","",W455-X455)</f>
        <v/>
      </c>
    </row>
    <row r="456">
      <c r="A456" s="5" t="n"/>
      <c r="B456" s="6" t="n"/>
      <c r="C456" s="6" t="n"/>
      <c r="D456" s="5" t="n"/>
      <c r="E456" s="5" t="n"/>
      <c r="F456" s="7" t="n"/>
      <c r="G456" s="7" t="n"/>
      <c r="H456" s="5" t="n"/>
      <c r="I456" s="7" t="n"/>
      <c r="J456" s="7" t="n"/>
      <c r="K456" s="5" t="n"/>
      <c r="L456" s="5" t="n"/>
      <c r="M456" s="5" t="n"/>
      <c r="N456" s="5" t="n"/>
      <c r="O456" s="5" t="n"/>
      <c r="P456" s="5" t="n"/>
      <c r="Q456" s="8">
        <f>IF(A456="","",IF(E456="Long",(G456-F456)*H456,(F456-G456)*H456))</f>
        <v/>
      </c>
      <c r="R456" s="8">
        <f>IF(A456="","",Q456-I456)</f>
        <v/>
      </c>
      <c r="S456" s="8">
        <f>IF(A456="","",F456*H456)</f>
        <v/>
      </c>
      <c r="T456" s="8">
        <f>IF(A456="","",IF(E456="Long",MAX(0,(F456-J456)*H456),MAX(0,(J456-F456)*H456)))</f>
        <v/>
      </c>
      <c r="U456" s="9">
        <f>IF(A456="","",IFERROR(R456/S456,""))</f>
        <v/>
      </c>
      <c r="V456" s="10">
        <f>IF(A456="","",IFERROR(R456/T456,""))</f>
        <v/>
      </c>
      <c r="W456" s="8">
        <f>IF(A456="","",SUM($R$2:R456))</f>
        <v/>
      </c>
      <c r="X456" s="8">
        <f>IF(A456="","",MAX($W$2:W456))</f>
        <v/>
      </c>
      <c r="Y456" s="8">
        <f>IF(A456="","",W456-X456)</f>
        <v/>
      </c>
    </row>
    <row r="457">
      <c r="A457" s="5" t="n"/>
      <c r="B457" s="6" t="n"/>
      <c r="C457" s="6" t="n"/>
      <c r="D457" s="5" t="n"/>
      <c r="E457" s="5" t="n"/>
      <c r="F457" s="7" t="n"/>
      <c r="G457" s="7" t="n"/>
      <c r="H457" s="5" t="n"/>
      <c r="I457" s="7" t="n"/>
      <c r="J457" s="7" t="n"/>
      <c r="K457" s="5" t="n"/>
      <c r="L457" s="5" t="n"/>
      <c r="M457" s="5" t="n"/>
      <c r="N457" s="5" t="n"/>
      <c r="O457" s="5" t="n"/>
      <c r="P457" s="5" t="n"/>
      <c r="Q457" s="8">
        <f>IF(A457="","",IF(E457="Long",(G457-F457)*H457,(F457-G457)*H457))</f>
        <v/>
      </c>
      <c r="R457" s="8">
        <f>IF(A457="","",Q457-I457)</f>
        <v/>
      </c>
      <c r="S457" s="8">
        <f>IF(A457="","",F457*H457)</f>
        <v/>
      </c>
      <c r="T457" s="8">
        <f>IF(A457="","",IF(E457="Long",MAX(0,(F457-J457)*H457),MAX(0,(J457-F457)*H457)))</f>
        <v/>
      </c>
      <c r="U457" s="9">
        <f>IF(A457="","",IFERROR(R457/S457,""))</f>
        <v/>
      </c>
      <c r="V457" s="10">
        <f>IF(A457="","",IFERROR(R457/T457,""))</f>
        <v/>
      </c>
      <c r="W457" s="8">
        <f>IF(A457="","",SUM($R$2:R457))</f>
        <v/>
      </c>
      <c r="X457" s="8">
        <f>IF(A457="","",MAX($W$2:W457))</f>
        <v/>
      </c>
      <c r="Y457" s="8">
        <f>IF(A457="","",W457-X457)</f>
        <v/>
      </c>
    </row>
    <row r="458">
      <c r="A458" s="5" t="n"/>
      <c r="B458" s="6" t="n"/>
      <c r="C458" s="6" t="n"/>
      <c r="D458" s="5" t="n"/>
      <c r="E458" s="5" t="n"/>
      <c r="F458" s="7" t="n"/>
      <c r="G458" s="7" t="n"/>
      <c r="H458" s="5" t="n"/>
      <c r="I458" s="7" t="n"/>
      <c r="J458" s="7" t="n"/>
      <c r="K458" s="5" t="n"/>
      <c r="L458" s="5" t="n"/>
      <c r="M458" s="5" t="n"/>
      <c r="N458" s="5" t="n"/>
      <c r="O458" s="5" t="n"/>
      <c r="P458" s="5" t="n"/>
      <c r="Q458" s="8">
        <f>IF(A458="","",IF(E458="Long",(G458-F458)*H458,(F458-G458)*H458))</f>
        <v/>
      </c>
      <c r="R458" s="8">
        <f>IF(A458="","",Q458-I458)</f>
        <v/>
      </c>
      <c r="S458" s="8">
        <f>IF(A458="","",F458*H458)</f>
        <v/>
      </c>
      <c r="T458" s="8">
        <f>IF(A458="","",IF(E458="Long",MAX(0,(F458-J458)*H458),MAX(0,(J458-F458)*H458)))</f>
        <v/>
      </c>
      <c r="U458" s="9">
        <f>IF(A458="","",IFERROR(R458/S458,""))</f>
        <v/>
      </c>
      <c r="V458" s="10">
        <f>IF(A458="","",IFERROR(R458/T458,""))</f>
        <v/>
      </c>
      <c r="W458" s="8">
        <f>IF(A458="","",SUM($R$2:R458))</f>
        <v/>
      </c>
      <c r="X458" s="8">
        <f>IF(A458="","",MAX($W$2:W458))</f>
        <v/>
      </c>
      <c r="Y458" s="8">
        <f>IF(A458="","",W458-X458)</f>
        <v/>
      </c>
    </row>
    <row r="459">
      <c r="A459" s="5" t="n"/>
      <c r="B459" s="6" t="n"/>
      <c r="C459" s="6" t="n"/>
      <c r="D459" s="5" t="n"/>
      <c r="E459" s="5" t="n"/>
      <c r="F459" s="7" t="n"/>
      <c r="G459" s="7" t="n"/>
      <c r="H459" s="5" t="n"/>
      <c r="I459" s="7" t="n"/>
      <c r="J459" s="7" t="n"/>
      <c r="K459" s="5" t="n"/>
      <c r="L459" s="5" t="n"/>
      <c r="M459" s="5" t="n"/>
      <c r="N459" s="5" t="n"/>
      <c r="O459" s="5" t="n"/>
      <c r="P459" s="5" t="n"/>
      <c r="Q459" s="8">
        <f>IF(A459="","",IF(E459="Long",(G459-F459)*H459,(F459-G459)*H459))</f>
        <v/>
      </c>
      <c r="R459" s="8">
        <f>IF(A459="","",Q459-I459)</f>
        <v/>
      </c>
      <c r="S459" s="8">
        <f>IF(A459="","",F459*H459)</f>
        <v/>
      </c>
      <c r="T459" s="8">
        <f>IF(A459="","",IF(E459="Long",MAX(0,(F459-J459)*H459),MAX(0,(J459-F459)*H459)))</f>
        <v/>
      </c>
      <c r="U459" s="9">
        <f>IF(A459="","",IFERROR(R459/S459,""))</f>
        <v/>
      </c>
      <c r="V459" s="10">
        <f>IF(A459="","",IFERROR(R459/T459,""))</f>
        <v/>
      </c>
      <c r="W459" s="8">
        <f>IF(A459="","",SUM($R$2:R459))</f>
        <v/>
      </c>
      <c r="X459" s="8">
        <f>IF(A459="","",MAX($W$2:W459))</f>
        <v/>
      </c>
      <c r="Y459" s="8">
        <f>IF(A459="","",W459-X459)</f>
        <v/>
      </c>
    </row>
    <row r="460">
      <c r="A460" s="5" t="n"/>
      <c r="B460" s="6" t="n"/>
      <c r="C460" s="6" t="n"/>
      <c r="D460" s="5" t="n"/>
      <c r="E460" s="5" t="n"/>
      <c r="F460" s="7" t="n"/>
      <c r="G460" s="7" t="n"/>
      <c r="H460" s="5" t="n"/>
      <c r="I460" s="7" t="n"/>
      <c r="J460" s="7" t="n"/>
      <c r="K460" s="5" t="n"/>
      <c r="L460" s="5" t="n"/>
      <c r="M460" s="5" t="n"/>
      <c r="N460" s="5" t="n"/>
      <c r="O460" s="5" t="n"/>
      <c r="P460" s="5" t="n"/>
      <c r="Q460" s="8">
        <f>IF(A460="","",IF(E460="Long",(G460-F460)*H460,(F460-G460)*H460))</f>
        <v/>
      </c>
      <c r="R460" s="8">
        <f>IF(A460="","",Q460-I460)</f>
        <v/>
      </c>
      <c r="S460" s="8">
        <f>IF(A460="","",F460*H460)</f>
        <v/>
      </c>
      <c r="T460" s="8">
        <f>IF(A460="","",IF(E460="Long",MAX(0,(F460-J460)*H460),MAX(0,(J460-F460)*H460)))</f>
        <v/>
      </c>
      <c r="U460" s="9">
        <f>IF(A460="","",IFERROR(R460/S460,""))</f>
        <v/>
      </c>
      <c r="V460" s="10">
        <f>IF(A460="","",IFERROR(R460/T460,""))</f>
        <v/>
      </c>
      <c r="W460" s="8">
        <f>IF(A460="","",SUM($R$2:R460))</f>
        <v/>
      </c>
      <c r="X460" s="8">
        <f>IF(A460="","",MAX($W$2:W460))</f>
        <v/>
      </c>
      <c r="Y460" s="8">
        <f>IF(A460="","",W460-X460)</f>
        <v/>
      </c>
    </row>
    <row r="461">
      <c r="A461" s="5" t="n"/>
      <c r="B461" s="6" t="n"/>
      <c r="C461" s="6" t="n"/>
      <c r="D461" s="5" t="n"/>
      <c r="E461" s="5" t="n"/>
      <c r="F461" s="7" t="n"/>
      <c r="G461" s="7" t="n"/>
      <c r="H461" s="5" t="n"/>
      <c r="I461" s="7" t="n"/>
      <c r="J461" s="7" t="n"/>
      <c r="K461" s="5" t="n"/>
      <c r="L461" s="5" t="n"/>
      <c r="M461" s="5" t="n"/>
      <c r="N461" s="5" t="n"/>
      <c r="O461" s="5" t="n"/>
      <c r="P461" s="5" t="n"/>
      <c r="Q461" s="8">
        <f>IF(A461="","",IF(E461="Long",(G461-F461)*H461,(F461-G461)*H461))</f>
        <v/>
      </c>
      <c r="R461" s="8">
        <f>IF(A461="","",Q461-I461)</f>
        <v/>
      </c>
      <c r="S461" s="8">
        <f>IF(A461="","",F461*H461)</f>
        <v/>
      </c>
      <c r="T461" s="8">
        <f>IF(A461="","",IF(E461="Long",MAX(0,(F461-J461)*H461),MAX(0,(J461-F461)*H461)))</f>
        <v/>
      </c>
      <c r="U461" s="9">
        <f>IF(A461="","",IFERROR(R461/S461,""))</f>
        <v/>
      </c>
      <c r="V461" s="10">
        <f>IF(A461="","",IFERROR(R461/T461,""))</f>
        <v/>
      </c>
      <c r="W461" s="8">
        <f>IF(A461="","",SUM($R$2:R461))</f>
        <v/>
      </c>
      <c r="X461" s="8">
        <f>IF(A461="","",MAX($W$2:W461))</f>
        <v/>
      </c>
      <c r="Y461" s="8">
        <f>IF(A461="","",W461-X461)</f>
        <v/>
      </c>
    </row>
    <row r="462">
      <c r="A462" s="5" t="n"/>
      <c r="B462" s="6" t="n"/>
      <c r="C462" s="6" t="n"/>
      <c r="D462" s="5" t="n"/>
      <c r="E462" s="5" t="n"/>
      <c r="F462" s="7" t="n"/>
      <c r="G462" s="7" t="n"/>
      <c r="H462" s="5" t="n"/>
      <c r="I462" s="7" t="n"/>
      <c r="J462" s="7" t="n"/>
      <c r="K462" s="5" t="n"/>
      <c r="L462" s="5" t="n"/>
      <c r="M462" s="5" t="n"/>
      <c r="N462" s="5" t="n"/>
      <c r="O462" s="5" t="n"/>
      <c r="P462" s="5" t="n"/>
      <c r="Q462" s="8">
        <f>IF(A462="","",IF(E462="Long",(G462-F462)*H462,(F462-G462)*H462))</f>
        <v/>
      </c>
      <c r="R462" s="8">
        <f>IF(A462="","",Q462-I462)</f>
        <v/>
      </c>
      <c r="S462" s="8">
        <f>IF(A462="","",F462*H462)</f>
        <v/>
      </c>
      <c r="T462" s="8">
        <f>IF(A462="","",IF(E462="Long",MAX(0,(F462-J462)*H462),MAX(0,(J462-F462)*H462)))</f>
        <v/>
      </c>
      <c r="U462" s="9">
        <f>IF(A462="","",IFERROR(R462/S462,""))</f>
        <v/>
      </c>
      <c r="V462" s="10">
        <f>IF(A462="","",IFERROR(R462/T462,""))</f>
        <v/>
      </c>
      <c r="W462" s="8">
        <f>IF(A462="","",SUM($R$2:R462))</f>
        <v/>
      </c>
      <c r="X462" s="8">
        <f>IF(A462="","",MAX($W$2:W462))</f>
        <v/>
      </c>
      <c r="Y462" s="8">
        <f>IF(A462="","",W462-X462)</f>
        <v/>
      </c>
    </row>
    <row r="463">
      <c r="A463" s="5" t="n"/>
      <c r="B463" s="6" t="n"/>
      <c r="C463" s="6" t="n"/>
      <c r="D463" s="5" t="n"/>
      <c r="E463" s="5" t="n"/>
      <c r="F463" s="7" t="n"/>
      <c r="G463" s="7" t="n"/>
      <c r="H463" s="5" t="n"/>
      <c r="I463" s="7" t="n"/>
      <c r="J463" s="7" t="n"/>
      <c r="K463" s="5" t="n"/>
      <c r="L463" s="5" t="n"/>
      <c r="M463" s="5" t="n"/>
      <c r="N463" s="5" t="n"/>
      <c r="O463" s="5" t="n"/>
      <c r="P463" s="5" t="n"/>
      <c r="Q463" s="8">
        <f>IF(A463="","",IF(E463="Long",(G463-F463)*H463,(F463-G463)*H463))</f>
        <v/>
      </c>
      <c r="R463" s="8">
        <f>IF(A463="","",Q463-I463)</f>
        <v/>
      </c>
      <c r="S463" s="8">
        <f>IF(A463="","",F463*H463)</f>
        <v/>
      </c>
      <c r="T463" s="8">
        <f>IF(A463="","",IF(E463="Long",MAX(0,(F463-J463)*H463),MAX(0,(J463-F463)*H463)))</f>
        <v/>
      </c>
      <c r="U463" s="9">
        <f>IF(A463="","",IFERROR(R463/S463,""))</f>
        <v/>
      </c>
      <c r="V463" s="10">
        <f>IF(A463="","",IFERROR(R463/T463,""))</f>
        <v/>
      </c>
      <c r="W463" s="8">
        <f>IF(A463="","",SUM($R$2:R463))</f>
        <v/>
      </c>
      <c r="X463" s="8">
        <f>IF(A463="","",MAX($W$2:W463))</f>
        <v/>
      </c>
      <c r="Y463" s="8">
        <f>IF(A463="","",W463-X463)</f>
        <v/>
      </c>
    </row>
    <row r="464">
      <c r="A464" s="5" t="n"/>
      <c r="B464" s="6" t="n"/>
      <c r="C464" s="6" t="n"/>
      <c r="D464" s="5" t="n"/>
      <c r="E464" s="5" t="n"/>
      <c r="F464" s="7" t="n"/>
      <c r="G464" s="7" t="n"/>
      <c r="H464" s="5" t="n"/>
      <c r="I464" s="7" t="n"/>
      <c r="J464" s="7" t="n"/>
      <c r="K464" s="5" t="n"/>
      <c r="L464" s="5" t="n"/>
      <c r="M464" s="5" t="n"/>
      <c r="N464" s="5" t="n"/>
      <c r="O464" s="5" t="n"/>
      <c r="P464" s="5" t="n"/>
      <c r="Q464" s="8">
        <f>IF(A464="","",IF(E464="Long",(G464-F464)*H464,(F464-G464)*H464))</f>
        <v/>
      </c>
      <c r="R464" s="8">
        <f>IF(A464="","",Q464-I464)</f>
        <v/>
      </c>
      <c r="S464" s="8">
        <f>IF(A464="","",F464*H464)</f>
        <v/>
      </c>
      <c r="T464" s="8">
        <f>IF(A464="","",IF(E464="Long",MAX(0,(F464-J464)*H464),MAX(0,(J464-F464)*H464)))</f>
        <v/>
      </c>
      <c r="U464" s="9">
        <f>IF(A464="","",IFERROR(R464/S464,""))</f>
        <v/>
      </c>
      <c r="V464" s="10">
        <f>IF(A464="","",IFERROR(R464/T464,""))</f>
        <v/>
      </c>
      <c r="W464" s="8">
        <f>IF(A464="","",SUM($R$2:R464))</f>
        <v/>
      </c>
      <c r="X464" s="8">
        <f>IF(A464="","",MAX($W$2:W464))</f>
        <v/>
      </c>
      <c r="Y464" s="8">
        <f>IF(A464="","",W464-X464)</f>
        <v/>
      </c>
    </row>
    <row r="465">
      <c r="A465" s="5" t="n"/>
      <c r="B465" s="6" t="n"/>
      <c r="C465" s="6" t="n"/>
      <c r="D465" s="5" t="n"/>
      <c r="E465" s="5" t="n"/>
      <c r="F465" s="7" t="n"/>
      <c r="G465" s="7" t="n"/>
      <c r="H465" s="5" t="n"/>
      <c r="I465" s="7" t="n"/>
      <c r="J465" s="7" t="n"/>
      <c r="K465" s="5" t="n"/>
      <c r="L465" s="5" t="n"/>
      <c r="M465" s="5" t="n"/>
      <c r="N465" s="5" t="n"/>
      <c r="O465" s="5" t="n"/>
      <c r="P465" s="5" t="n"/>
      <c r="Q465" s="8">
        <f>IF(A465="","",IF(E465="Long",(G465-F465)*H465,(F465-G465)*H465))</f>
        <v/>
      </c>
      <c r="R465" s="8">
        <f>IF(A465="","",Q465-I465)</f>
        <v/>
      </c>
      <c r="S465" s="8">
        <f>IF(A465="","",F465*H465)</f>
        <v/>
      </c>
      <c r="T465" s="8">
        <f>IF(A465="","",IF(E465="Long",MAX(0,(F465-J465)*H465),MAX(0,(J465-F465)*H465)))</f>
        <v/>
      </c>
      <c r="U465" s="9">
        <f>IF(A465="","",IFERROR(R465/S465,""))</f>
        <v/>
      </c>
      <c r="V465" s="10">
        <f>IF(A465="","",IFERROR(R465/T465,""))</f>
        <v/>
      </c>
      <c r="W465" s="8">
        <f>IF(A465="","",SUM($R$2:R465))</f>
        <v/>
      </c>
      <c r="X465" s="8">
        <f>IF(A465="","",MAX($W$2:W465))</f>
        <v/>
      </c>
      <c r="Y465" s="8">
        <f>IF(A465="","",W465-X465)</f>
        <v/>
      </c>
    </row>
    <row r="466">
      <c r="A466" s="5" t="n"/>
      <c r="B466" s="6" t="n"/>
      <c r="C466" s="6" t="n"/>
      <c r="D466" s="5" t="n"/>
      <c r="E466" s="5" t="n"/>
      <c r="F466" s="7" t="n"/>
      <c r="G466" s="7" t="n"/>
      <c r="H466" s="5" t="n"/>
      <c r="I466" s="7" t="n"/>
      <c r="J466" s="7" t="n"/>
      <c r="K466" s="5" t="n"/>
      <c r="L466" s="5" t="n"/>
      <c r="M466" s="5" t="n"/>
      <c r="N466" s="5" t="n"/>
      <c r="O466" s="5" t="n"/>
      <c r="P466" s="5" t="n"/>
      <c r="Q466" s="8">
        <f>IF(A466="","",IF(E466="Long",(G466-F466)*H466,(F466-G466)*H466))</f>
        <v/>
      </c>
      <c r="R466" s="8">
        <f>IF(A466="","",Q466-I466)</f>
        <v/>
      </c>
      <c r="S466" s="8">
        <f>IF(A466="","",F466*H466)</f>
        <v/>
      </c>
      <c r="T466" s="8">
        <f>IF(A466="","",IF(E466="Long",MAX(0,(F466-J466)*H466),MAX(0,(J466-F466)*H466)))</f>
        <v/>
      </c>
      <c r="U466" s="9">
        <f>IF(A466="","",IFERROR(R466/S466,""))</f>
        <v/>
      </c>
      <c r="V466" s="10">
        <f>IF(A466="","",IFERROR(R466/T466,""))</f>
        <v/>
      </c>
      <c r="W466" s="8">
        <f>IF(A466="","",SUM($R$2:R466))</f>
        <v/>
      </c>
      <c r="X466" s="8">
        <f>IF(A466="","",MAX($W$2:W466))</f>
        <v/>
      </c>
      <c r="Y466" s="8">
        <f>IF(A466="","",W466-X466)</f>
        <v/>
      </c>
    </row>
    <row r="467">
      <c r="A467" s="5" t="n"/>
      <c r="B467" s="6" t="n"/>
      <c r="C467" s="6" t="n"/>
      <c r="D467" s="5" t="n"/>
      <c r="E467" s="5" t="n"/>
      <c r="F467" s="7" t="n"/>
      <c r="G467" s="7" t="n"/>
      <c r="H467" s="5" t="n"/>
      <c r="I467" s="7" t="n"/>
      <c r="J467" s="7" t="n"/>
      <c r="K467" s="5" t="n"/>
      <c r="L467" s="5" t="n"/>
      <c r="M467" s="5" t="n"/>
      <c r="N467" s="5" t="n"/>
      <c r="O467" s="5" t="n"/>
      <c r="P467" s="5" t="n"/>
      <c r="Q467" s="8">
        <f>IF(A467="","",IF(E467="Long",(G467-F467)*H467,(F467-G467)*H467))</f>
        <v/>
      </c>
      <c r="R467" s="8">
        <f>IF(A467="","",Q467-I467)</f>
        <v/>
      </c>
      <c r="S467" s="8">
        <f>IF(A467="","",F467*H467)</f>
        <v/>
      </c>
      <c r="T467" s="8">
        <f>IF(A467="","",IF(E467="Long",MAX(0,(F467-J467)*H467),MAX(0,(J467-F467)*H467)))</f>
        <v/>
      </c>
      <c r="U467" s="9">
        <f>IF(A467="","",IFERROR(R467/S467,""))</f>
        <v/>
      </c>
      <c r="V467" s="10">
        <f>IF(A467="","",IFERROR(R467/T467,""))</f>
        <v/>
      </c>
      <c r="W467" s="8">
        <f>IF(A467="","",SUM($R$2:R467))</f>
        <v/>
      </c>
      <c r="X467" s="8">
        <f>IF(A467="","",MAX($W$2:W467))</f>
        <v/>
      </c>
      <c r="Y467" s="8">
        <f>IF(A467="","",W467-X467)</f>
        <v/>
      </c>
    </row>
    <row r="468">
      <c r="A468" s="5" t="n"/>
      <c r="B468" s="6" t="n"/>
      <c r="C468" s="6" t="n"/>
      <c r="D468" s="5" t="n"/>
      <c r="E468" s="5" t="n"/>
      <c r="F468" s="7" t="n"/>
      <c r="G468" s="7" t="n"/>
      <c r="H468" s="5" t="n"/>
      <c r="I468" s="7" t="n"/>
      <c r="J468" s="7" t="n"/>
      <c r="K468" s="5" t="n"/>
      <c r="L468" s="5" t="n"/>
      <c r="M468" s="5" t="n"/>
      <c r="N468" s="5" t="n"/>
      <c r="O468" s="5" t="n"/>
      <c r="P468" s="5" t="n"/>
      <c r="Q468" s="8">
        <f>IF(A468="","",IF(E468="Long",(G468-F468)*H468,(F468-G468)*H468))</f>
        <v/>
      </c>
      <c r="R468" s="8">
        <f>IF(A468="","",Q468-I468)</f>
        <v/>
      </c>
      <c r="S468" s="8">
        <f>IF(A468="","",F468*H468)</f>
        <v/>
      </c>
      <c r="T468" s="8">
        <f>IF(A468="","",IF(E468="Long",MAX(0,(F468-J468)*H468),MAX(0,(J468-F468)*H468)))</f>
        <v/>
      </c>
      <c r="U468" s="9">
        <f>IF(A468="","",IFERROR(R468/S468,""))</f>
        <v/>
      </c>
      <c r="V468" s="10">
        <f>IF(A468="","",IFERROR(R468/T468,""))</f>
        <v/>
      </c>
      <c r="W468" s="8">
        <f>IF(A468="","",SUM($R$2:R468))</f>
        <v/>
      </c>
      <c r="X468" s="8">
        <f>IF(A468="","",MAX($W$2:W468))</f>
        <v/>
      </c>
      <c r="Y468" s="8">
        <f>IF(A468="","",W468-X468)</f>
        <v/>
      </c>
    </row>
    <row r="469">
      <c r="A469" s="5" t="n"/>
      <c r="B469" s="6" t="n"/>
      <c r="C469" s="6" t="n"/>
      <c r="D469" s="5" t="n"/>
      <c r="E469" s="5" t="n"/>
      <c r="F469" s="7" t="n"/>
      <c r="G469" s="7" t="n"/>
      <c r="H469" s="5" t="n"/>
      <c r="I469" s="7" t="n"/>
      <c r="J469" s="7" t="n"/>
      <c r="K469" s="5" t="n"/>
      <c r="L469" s="5" t="n"/>
      <c r="M469" s="5" t="n"/>
      <c r="N469" s="5" t="n"/>
      <c r="O469" s="5" t="n"/>
      <c r="P469" s="5" t="n"/>
      <c r="Q469" s="8">
        <f>IF(A469="","",IF(E469="Long",(G469-F469)*H469,(F469-G469)*H469))</f>
        <v/>
      </c>
      <c r="R469" s="8">
        <f>IF(A469="","",Q469-I469)</f>
        <v/>
      </c>
      <c r="S469" s="8">
        <f>IF(A469="","",F469*H469)</f>
        <v/>
      </c>
      <c r="T469" s="8">
        <f>IF(A469="","",IF(E469="Long",MAX(0,(F469-J469)*H469),MAX(0,(J469-F469)*H469)))</f>
        <v/>
      </c>
      <c r="U469" s="9">
        <f>IF(A469="","",IFERROR(R469/S469,""))</f>
        <v/>
      </c>
      <c r="V469" s="10">
        <f>IF(A469="","",IFERROR(R469/T469,""))</f>
        <v/>
      </c>
      <c r="W469" s="8">
        <f>IF(A469="","",SUM($R$2:R469))</f>
        <v/>
      </c>
      <c r="X469" s="8">
        <f>IF(A469="","",MAX($W$2:W469))</f>
        <v/>
      </c>
      <c r="Y469" s="8">
        <f>IF(A469="","",W469-X469)</f>
        <v/>
      </c>
    </row>
    <row r="470">
      <c r="A470" s="5" t="n"/>
      <c r="B470" s="6" t="n"/>
      <c r="C470" s="6" t="n"/>
      <c r="D470" s="5" t="n"/>
      <c r="E470" s="5" t="n"/>
      <c r="F470" s="7" t="n"/>
      <c r="G470" s="7" t="n"/>
      <c r="H470" s="5" t="n"/>
      <c r="I470" s="7" t="n"/>
      <c r="J470" s="7" t="n"/>
      <c r="K470" s="5" t="n"/>
      <c r="L470" s="5" t="n"/>
      <c r="M470" s="5" t="n"/>
      <c r="N470" s="5" t="n"/>
      <c r="O470" s="5" t="n"/>
      <c r="P470" s="5" t="n"/>
      <c r="Q470" s="8">
        <f>IF(A470="","",IF(E470="Long",(G470-F470)*H470,(F470-G470)*H470))</f>
        <v/>
      </c>
      <c r="R470" s="8">
        <f>IF(A470="","",Q470-I470)</f>
        <v/>
      </c>
      <c r="S470" s="8">
        <f>IF(A470="","",F470*H470)</f>
        <v/>
      </c>
      <c r="T470" s="8">
        <f>IF(A470="","",IF(E470="Long",MAX(0,(F470-J470)*H470),MAX(0,(J470-F470)*H470)))</f>
        <v/>
      </c>
      <c r="U470" s="9">
        <f>IF(A470="","",IFERROR(R470/S470,""))</f>
        <v/>
      </c>
      <c r="V470" s="10">
        <f>IF(A470="","",IFERROR(R470/T470,""))</f>
        <v/>
      </c>
      <c r="W470" s="8">
        <f>IF(A470="","",SUM($R$2:R470))</f>
        <v/>
      </c>
      <c r="X470" s="8">
        <f>IF(A470="","",MAX($W$2:W470))</f>
        <v/>
      </c>
      <c r="Y470" s="8">
        <f>IF(A470="","",W470-X470)</f>
        <v/>
      </c>
    </row>
    <row r="471">
      <c r="A471" s="5" t="n"/>
      <c r="B471" s="6" t="n"/>
      <c r="C471" s="6" t="n"/>
      <c r="D471" s="5" t="n"/>
      <c r="E471" s="5" t="n"/>
      <c r="F471" s="7" t="n"/>
      <c r="G471" s="7" t="n"/>
      <c r="H471" s="5" t="n"/>
      <c r="I471" s="7" t="n"/>
      <c r="J471" s="7" t="n"/>
      <c r="K471" s="5" t="n"/>
      <c r="L471" s="5" t="n"/>
      <c r="M471" s="5" t="n"/>
      <c r="N471" s="5" t="n"/>
      <c r="O471" s="5" t="n"/>
      <c r="P471" s="5" t="n"/>
      <c r="Q471" s="8">
        <f>IF(A471="","",IF(E471="Long",(G471-F471)*H471,(F471-G471)*H471))</f>
        <v/>
      </c>
      <c r="R471" s="8">
        <f>IF(A471="","",Q471-I471)</f>
        <v/>
      </c>
      <c r="S471" s="8">
        <f>IF(A471="","",F471*H471)</f>
        <v/>
      </c>
      <c r="T471" s="8">
        <f>IF(A471="","",IF(E471="Long",MAX(0,(F471-J471)*H471),MAX(0,(J471-F471)*H471)))</f>
        <v/>
      </c>
      <c r="U471" s="9">
        <f>IF(A471="","",IFERROR(R471/S471,""))</f>
        <v/>
      </c>
      <c r="V471" s="10">
        <f>IF(A471="","",IFERROR(R471/T471,""))</f>
        <v/>
      </c>
      <c r="W471" s="8">
        <f>IF(A471="","",SUM($R$2:R471))</f>
        <v/>
      </c>
      <c r="X471" s="8">
        <f>IF(A471="","",MAX($W$2:W471))</f>
        <v/>
      </c>
      <c r="Y471" s="8">
        <f>IF(A471="","",W471-X471)</f>
        <v/>
      </c>
    </row>
    <row r="472">
      <c r="A472" s="5" t="n"/>
      <c r="B472" s="6" t="n"/>
      <c r="C472" s="6" t="n"/>
      <c r="D472" s="5" t="n"/>
      <c r="E472" s="5" t="n"/>
      <c r="F472" s="7" t="n"/>
      <c r="G472" s="7" t="n"/>
      <c r="H472" s="5" t="n"/>
      <c r="I472" s="7" t="n"/>
      <c r="J472" s="7" t="n"/>
      <c r="K472" s="5" t="n"/>
      <c r="L472" s="5" t="n"/>
      <c r="M472" s="5" t="n"/>
      <c r="N472" s="5" t="n"/>
      <c r="O472" s="5" t="n"/>
      <c r="P472" s="5" t="n"/>
      <c r="Q472" s="8">
        <f>IF(A472="","",IF(E472="Long",(G472-F472)*H472,(F472-G472)*H472))</f>
        <v/>
      </c>
      <c r="R472" s="8">
        <f>IF(A472="","",Q472-I472)</f>
        <v/>
      </c>
      <c r="S472" s="8">
        <f>IF(A472="","",F472*H472)</f>
        <v/>
      </c>
      <c r="T472" s="8">
        <f>IF(A472="","",IF(E472="Long",MAX(0,(F472-J472)*H472),MAX(0,(J472-F472)*H472)))</f>
        <v/>
      </c>
      <c r="U472" s="9">
        <f>IF(A472="","",IFERROR(R472/S472,""))</f>
        <v/>
      </c>
      <c r="V472" s="10">
        <f>IF(A472="","",IFERROR(R472/T472,""))</f>
        <v/>
      </c>
      <c r="W472" s="8">
        <f>IF(A472="","",SUM($R$2:R472))</f>
        <v/>
      </c>
      <c r="X472" s="8">
        <f>IF(A472="","",MAX($W$2:W472))</f>
        <v/>
      </c>
      <c r="Y472" s="8">
        <f>IF(A472="","",W472-X472)</f>
        <v/>
      </c>
    </row>
    <row r="473">
      <c r="A473" s="5" t="n"/>
      <c r="B473" s="6" t="n"/>
      <c r="C473" s="6" t="n"/>
      <c r="D473" s="5" t="n"/>
      <c r="E473" s="5" t="n"/>
      <c r="F473" s="7" t="n"/>
      <c r="G473" s="7" t="n"/>
      <c r="H473" s="5" t="n"/>
      <c r="I473" s="7" t="n"/>
      <c r="J473" s="7" t="n"/>
      <c r="K473" s="5" t="n"/>
      <c r="L473" s="5" t="n"/>
      <c r="M473" s="5" t="n"/>
      <c r="N473" s="5" t="n"/>
      <c r="O473" s="5" t="n"/>
      <c r="P473" s="5" t="n"/>
      <c r="Q473" s="8">
        <f>IF(A473="","",IF(E473="Long",(G473-F473)*H473,(F473-G473)*H473))</f>
        <v/>
      </c>
      <c r="R473" s="8">
        <f>IF(A473="","",Q473-I473)</f>
        <v/>
      </c>
      <c r="S473" s="8">
        <f>IF(A473="","",F473*H473)</f>
        <v/>
      </c>
      <c r="T473" s="8">
        <f>IF(A473="","",IF(E473="Long",MAX(0,(F473-J473)*H473),MAX(0,(J473-F473)*H473)))</f>
        <v/>
      </c>
      <c r="U473" s="9">
        <f>IF(A473="","",IFERROR(R473/S473,""))</f>
        <v/>
      </c>
      <c r="V473" s="10">
        <f>IF(A473="","",IFERROR(R473/T473,""))</f>
        <v/>
      </c>
      <c r="W473" s="8">
        <f>IF(A473="","",SUM($R$2:R473))</f>
        <v/>
      </c>
      <c r="X473" s="8">
        <f>IF(A473="","",MAX($W$2:W473))</f>
        <v/>
      </c>
      <c r="Y473" s="8">
        <f>IF(A473="","",W473-X473)</f>
        <v/>
      </c>
    </row>
    <row r="474">
      <c r="A474" s="5" t="n"/>
      <c r="B474" s="6" t="n"/>
      <c r="C474" s="6" t="n"/>
      <c r="D474" s="5" t="n"/>
      <c r="E474" s="5" t="n"/>
      <c r="F474" s="7" t="n"/>
      <c r="G474" s="7" t="n"/>
      <c r="H474" s="5" t="n"/>
      <c r="I474" s="7" t="n"/>
      <c r="J474" s="7" t="n"/>
      <c r="K474" s="5" t="n"/>
      <c r="L474" s="5" t="n"/>
      <c r="M474" s="5" t="n"/>
      <c r="N474" s="5" t="n"/>
      <c r="O474" s="5" t="n"/>
      <c r="P474" s="5" t="n"/>
      <c r="Q474" s="8">
        <f>IF(A474="","",IF(E474="Long",(G474-F474)*H474,(F474-G474)*H474))</f>
        <v/>
      </c>
      <c r="R474" s="8">
        <f>IF(A474="","",Q474-I474)</f>
        <v/>
      </c>
      <c r="S474" s="8">
        <f>IF(A474="","",F474*H474)</f>
        <v/>
      </c>
      <c r="T474" s="8">
        <f>IF(A474="","",IF(E474="Long",MAX(0,(F474-J474)*H474),MAX(0,(J474-F474)*H474)))</f>
        <v/>
      </c>
      <c r="U474" s="9">
        <f>IF(A474="","",IFERROR(R474/S474,""))</f>
        <v/>
      </c>
      <c r="V474" s="10">
        <f>IF(A474="","",IFERROR(R474/T474,""))</f>
        <v/>
      </c>
      <c r="W474" s="8">
        <f>IF(A474="","",SUM($R$2:R474))</f>
        <v/>
      </c>
      <c r="X474" s="8">
        <f>IF(A474="","",MAX($W$2:W474))</f>
        <v/>
      </c>
      <c r="Y474" s="8">
        <f>IF(A474="","",W474-X474)</f>
        <v/>
      </c>
    </row>
    <row r="475">
      <c r="A475" s="5" t="n"/>
      <c r="B475" s="6" t="n"/>
      <c r="C475" s="6" t="n"/>
      <c r="D475" s="5" t="n"/>
      <c r="E475" s="5" t="n"/>
      <c r="F475" s="7" t="n"/>
      <c r="G475" s="7" t="n"/>
      <c r="H475" s="5" t="n"/>
      <c r="I475" s="7" t="n"/>
      <c r="J475" s="7" t="n"/>
      <c r="K475" s="5" t="n"/>
      <c r="L475" s="5" t="n"/>
      <c r="M475" s="5" t="n"/>
      <c r="N475" s="5" t="n"/>
      <c r="O475" s="5" t="n"/>
      <c r="P475" s="5" t="n"/>
      <c r="Q475" s="8">
        <f>IF(A475="","",IF(E475="Long",(G475-F475)*H475,(F475-G475)*H475))</f>
        <v/>
      </c>
      <c r="R475" s="8">
        <f>IF(A475="","",Q475-I475)</f>
        <v/>
      </c>
      <c r="S475" s="8">
        <f>IF(A475="","",F475*H475)</f>
        <v/>
      </c>
      <c r="T475" s="8">
        <f>IF(A475="","",IF(E475="Long",MAX(0,(F475-J475)*H475),MAX(0,(J475-F475)*H475)))</f>
        <v/>
      </c>
      <c r="U475" s="9">
        <f>IF(A475="","",IFERROR(R475/S475,""))</f>
        <v/>
      </c>
      <c r="V475" s="10">
        <f>IF(A475="","",IFERROR(R475/T475,""))</f>
        <v/>
      </c>
      <c r="W475" s="8">
        <f>IF(A475="","",SUM($R$2:R475))</f>
        <v/>
      </c>
      <c r="X475" s="8">
        <f>IF(A475="","",MAX($W$2:W475))</f>
        <v/>
      </c>
      <c r="Y475" s="8">
        <f>IF(A475="","",W475-X475)</f>
        <v/>
      </c>
    </row>
    <row r="476">
      <c r="A476" s="5" t="n"/>
      <c r="B476" s="6" t="n"/>
      <c r="C476" s="6" t="n"/>
      <c r="D476" s="5" t="n"/>
      <c r="E476" s="5" t="n"/>
      <c r="F476" s="7" t="n"/>
      <c r="G476" s="7" t="n"/>
      <c r="H476" s="5" t="n"/>
      <c r="I476" s="7" t="n"/>
      <c r="J476" s="7" t="n"/>
      <c r="K476" s="5" t="n"/>
      <c r="L476" s="5" t="n"/>
      <c r="M476" s="5" t="n"/>
      <c r="N476" s="5" t="n"/>
      <c r="O476" s="5" t="n"/>
      <c r="P476" s="5" t="n"/>
      <c r="Q476" s="8">
        <f>IF(A476="","",IF(E476="Long",(G476-F476)*H476,(F476-G476)*H476))</f>
        <v/>
      </c>
      <c r="R476" s="8">
        <f>IF(A476="","",Q476-I476)</f>
        <v/>
      </c>
      <c r="S476" s="8">
        <f>IF(A476="","",F476*H476)</f>
        <v/>
      </c>
      <c r="T476" s="8">
        <f>IF(A476="","",IF(E476="Long",MAX(0,(F476-J476)*H476),MAX(0,(J476-F476)*H476)))</f>
        <v/>
      </c>
      <c r="U476" s="9">
        <f>IF(A476="","",IFERROR(R476/S476,""))</f>
        <v/>
      </c>
      <c r="V476" s="10">
        <f>IF(A476="","",IFERROR(R476/T476,""))</f>
        <v/>
      </c>
      <c r="W476" s="8">
        <f>IF(A476="","",SUM($R$2:R476))</f>
        <v/>
      </c>
      <c r="X476" s="8">
        <f>IF(A476="","",MAX($W$2:W476))</f>
        <v/>
      </c>
      <c r="Y476" s="8">
        <f>IF(A476="","",W476-X476)</f>
        <v/>
      </c>
    </row>
    <row r="477">
      <c r="A477" s="5" t="n"/>
      <c r="B477" s="6" t="n"/>
      <c r="C477" s="6" t="n"/>
      <c r="D477" s="5" t="n"/>
      <c r="E477" s="5" t="n"/>
      <c r="F477" s="7" t="n"/>
      <c r="G477" s="7" t="n"/>
      <c r="H477" s="5" t="n"/>
      <c r="I477" s="7" t="n"/>
      <c r="J477" s="7" t="n"/>
      <c r="K477" s="5" t="n"/>
      <c r="L477" s="5" t="n"/>
      <c r="M477" s="5" t="n"/>
      <c r="N477" s="5" t="n"/>
      <c r="O477" s="5" t="n"/>
      <c r="P477" s="5" t="n"/>
      <c r="Q477" s="8">
        <f>IF(A477="","",IF(E477="Long",(G477-F477)*H477,(F477-G477)*H477))</f>
        <v/>
      </c>
      <c r="R477" s="8">
        <f>IF(A477="","",Q477-I477)</f>
        <v/>
      </c>
      <c r="S477" s="8">
        <f>IF(A477="","",F477*H477)</f>
        <v/>
      </c>
      <c r="T477" s="8">
        <f>IF(A477="","",IF(E477="Long",MAX(0,(F477-J477)*H477),MAX(0,(J477-F477)*H477)))</f>
        <v/>
      </c>
      <c r="U477" s="9">
        <f>IF(A477="","",IFERROR(R477/S477,""))</f>
        <v/>
      </c>
      <c r="V477" s="10">
        <f>IF(A477="","",IFERROR(R477/T477,""))</f>
        <v/>
      </c>
      <c r="W477" s="8">
        <f>IF(A477="","",SUM($R$2:R477))</f>
        <v/>
      </c>
      <c r="X477" s="8">
        <f>IF(A477="","",MAX($W$2:W477))</f>
        <v/>
      </c>
      <c r="Y477" s="8">
        <f>IF(A477="","",W477-X477)</f>
        <v/>
      </c>
    </row>
    <row r="478">
      <c r="A478" s="5" t="n"/>
      <c r="B478" s="6" t="n"/>
      <c r="C478" s="6" t="n"/>
      <c r="D478" s="5" t="n"/>
      <c r="E478" s="5" t="n"/>
      <c r="F478" s="7" t="n"/>
      <c r="G478" s="7" t="n"/>
      <c r="H478" s="5" t="n"/>
      <c r="I478" s="7" t="n"/>
      <c r="J478" s="7" t="n"/>
      <c r="K478" s="5" t="n"/>
      <c r="L478" s="5" t="n"/>
      <c r="M478" s="5" t="n"/>
      <c r="N478" s="5" t="n"/>
      <c r="O478" s="5" t="n"/>
      <c r="P478" s="5" t="n"/>
      <c r="Q478" s="8">
        <f>IF(A478="","",IF(E478="Long",(G478-F478)*H478,(F478-G478)*H478))</f>
        <v/>
      </c>
      <c r="R478" s="8">
        <f>IF(A478="","",Q478-I478)</f>
        <v/>
      </c>
      <c r="S478" s="8">
        <f>IF(A478="","",F478*H478)</f>
        <v/>
      </c>
      <c r="T478" s="8">
        <f>IF(A478="","",IF(E478="Long",MAX(0,(F478-J478)*H478),MAX(0,(J478-F478)*H478)))</f>
        <v/>
      </c>
      <c r="U478" s="9">
        <f>IF(A478="","",IFERROR(R478/S478,""))</f>
        <v/>
      </c>
      <c r="V478" s="10">
        <f>IF(A478="","",IFERROR(R478/T478,""))</f>
        <v/>
      </c>
      <c r="W478" s="8">
        <f>IF(A478="","",SUM($R$2:R478))</f>
        <v/>
      </c>
      <c r="X478" s="8">
        <f>IF(A478="","",MAX($W$2:W478))</f>
        <v/>
      </c>
      <c r="Y478" s="8">
        <f>IF(A478="","",W478-X478)</f>
        <v/>
      </c>
    </row>
    <row r="479">
      <c r="A479" s="5" t="n"/>
      <c r="B479" s="6" t="n"/>
      <c r="C479" s="6" t="n"/>
      <c r="D479" s="5" t="n"/>
      <c r="E479" s="5" t="n"/>
      <c r="F479" s="7" t="n"/>
      <c r="G479" s="7" t="n"/>
      <c r="H479" s="5" t="n"/>
      <c r="I479" s="7" t="n"/>
      <c r="J479" s="7" t="n"/>
      <c r="K479" s="5" t="n"/>
      <c r="L479" s="5" t="n"/>
      <c r="M479" s="5" t="n"/>
      <c r="N479" s="5" t="n"/>
      <c r="O479" s="5" t="n"/>
      <c r="P479" s="5" t="n"/>
      <c r="Q479" s="8">
        <f>IF(A479="","",IF(E479="Long",(G479-F479)*H479,(F479-G479)*H479))</f>
        <v/>
      </c>
      <c r="R479" s="8">
        <f>IF(A479="","",Q479-I479)</f>
        <v/>
      </c>
      <c r="S479" s="8">
        <f>IF(A479="","",F479*H479)</f>
        <v/>
      </c>
      <c r="T479" s="8">
        <f>IF(A479="","",IF(E479="Long",MAX(0,(F479-J479)*H479),MAX(0,(J479-F479)*H479)))</f>
        <v/>
      </c>
      <c r="U479" s="9">
        <f>IF(A479="","",IFERROR(R479/S479,""))</f>
        <v/>
      </c>
      <c r="V479" s="10">
        <f>IF(A479="","",IFERROR(R479/T479,""))</f>
        <v/>
      </c>
      <c r="W479" s="8">
        <f>IF(A479="","",SUM($R$2:R479))</f>
        <v/>
      </c>
      <c r="X479" s="8">
        <f>IF(A479="","",MAX($W$2:W479))</f>
        <v/>
      </c>
      <c r="Y479" s="8">
        <f>IF(A479="","",W479-X479)</f>
        <v/>
      </c>
    </row>
    <row r="480">
      <c r="A480" s="5" t="n"/>
      <c r="B480" s="6" t="n"/>
      <c r="C480" s="6" t="n"/>
      <c r="D480" s="5" t="n"/>
      <c r="E480" s="5" t="n"/>
      <c r="F480" s="7" t="n"/>
      <c r="G480" s="7" t="n"/>
      <c r="H480" s="5" t="n"/>
      <c r="I480" s="7" t="n"/>
      <c r="J480" s="7" t="n"/>
      <c r="K480" s="5" t="n"/>
      <c r="L480" s="5" t="n"/>
      <c r="M480" s="5" t="n"/>
      <c r="N480" s="5" t="n"/>
      <c r="O480" s="5" t="n"/>
      <c r="P480" s="5" t="n"/>
      <c r="Q480" s="8">
        <f>IF(A480="","",IF(E480="Long",(G480-F480)*H480,(F480-G480)*H480))</f>
        <v/>
      </c>
      <c r="R480" s="8">
        <f>IF(A480="","",Q480-I480)</f>
        <v/>
      </c>
      <c r="S480" s="8">
        <f>IF(A480="","",F480*H480)</f>
        <v/>
      </c>
      <c r="T480" s="8">
        <f>IF(A480="","",IF(E480="Long",MAX(0,(F480-J480)*H480),MAX(0,(J480-F480)*H480)))</f>
        <v/>
      </c>
      <c r="U480" s="9">
        <f>IF(A480="","",IFERROR(R480/S480,""))</f>
        <v/>
      </c>
      <c r="V480" s="10">
        <f>IF(A480="","",IFERROR(R480/T480,""))</f>
        <v/>
      </c>
      <c r="W480" s="8">
        <f>IF(A480="","",SUM($R$2:R480))</f>
        <v/>
      </c>
      <c r="X480" s="8">
        <f>IF(A480="","",MAX($W$2:W480))</f>
        <v/>
      </c>
      <c r="Y480" s="8">
        <f>IF(A480="","",W480-X480)</f>
        <v/>
      </c>
    </row>
    <row r="481">
      <c r="A481" s="5" t="n"/>
      <c r="B481" s="6" t="n"/>
      <c r="C481" s="6" t="n"/>
      <c r="D481" s="5" t="n"/>
      <c r="E481" s="5" t="n"/>
      <c r="F481" s="7" t="n"/>
      <c r="G481" s="7" t="n"/>
      <c r="H481" s="5" t="n"/>
      <c r="I481" s="7" t="n"/>
      <c r="J481" s="7" t="n"/>
      <c r="K481" s="5" t="n"/>
      <c r="L481" s="5" t="n"/>
      <c r="M481" s="5" t="n"/>
      <c r="N481" s="5" t="n"/>
      <c r="O481" s="5" t="n"/>
      <c r="P481" s="5" t="n"/>
      <c r="Q481" s="8">
        <f>IF(A481="","",IF(E481="Long",(G481-F481)*H481,(F481-G481)*H481))</f>
        <v/>
      </c>
      <c r="R481" s="8">
        <f>IF(A481="","",Q481-I481)</f>
        <v/>
      </c>
      <c r="S481" s="8">
        <f>IF(A481="","",F481*H481)</f>
        <v/>
      </c>
      <c r="T481" s="8">
        <f>IF(A481="","",IF(E481="Long",MAX(0,(F481-J481)*H481),MAX(0,(J481-F481)*H481)))</f>
        <v/>
      </c>
      <c r="U481" s="9">
        <f>IF(A481="","",IFERROR(R481/S481,""))</f>
        <v/>
      </c>
      <c r="V481" s="10">
        <f>IF(A481="","",IFERROR(R481/T481,""))</f>
        <v/>
      </c>
      <c r="W481" s="8">
        <f>IF(A481="","",SUM($R$2:R481))</f>
        <v/>
      </c>
      <c r="X481" s="8">
        <f>IF(A481="","",MAX($W$2:W481))</f>
        <v/>
      </c>
      <c r="Y481" s="8">
        <f>IF(A481="","",W481-X481)</f>
        <v/>
      </c>
    </row>
    <row r="482">
      <c r="A482" s="5" t="n"/>
      <c r="B482" s="6" t="n"/>
      <c r="C482" s="6" t="n"/>
      <c r="D482" s="5" t="n"/>
      <c r="E482" s="5" t="n"/>
      <c r="F482" s="7" t="n"/>
      <c r="G482" s="7" t="n"/>
      <c r="H482" s="5" t="n"/>
      <c r="I482" s="7" t="n"/>
      <c r="J482" s="7" t="n"/>
      <c r="K482" s="5" t="n"/>
      <c r="L482" s="5" t="n"/>
      <c r="M482" s="5" t="n"/>
      <c r="N482" s="5" t="n"/>
      <c r="O482" s="5" t="n"/>
      <c r="P482" s="5" t="n"/>
      <c r="Q482" s="8">
        <f>IF(A482="","",IF(E482="Long",(G482-F482)*H482,(F482-G482)*H482))</f>
        <v/>
      </c>
      <c r="R482" s="8">
        <f>IF(A482="","",Q482-I482)</f>
        <v/>
      </c>
      <c r="S482" s="8">
        <f>IF(A482="","",F482*H482)</f>
        <v/>
      </c>
      <c r="T482" s="8">
        <f>IF(A482="","",IF(E482="Long",MAX(0,(F482-J482)*H482),MAX(0,(J482-F482)*H482)))</f>
        <v/>
      </c>
      <c r="U482" s="9">
        <f>IF(A482="","",IFERROR(R482/S482,""))</f>
        <v/>
      </c>
      <c r="V482" s="10">
        <f>IF(A482="","",IFERROR(R482/T482,""))</f>
        <v/>
      </c>
      <c r="W482" s="8">
        <f>IF(A482="","",SUM($R$2:R482))</f>
        <v/>
      </c>
      <c r="X482" s="8">
        <f>IF(A482="","",MAX($W$2:W482))</f>
        <v/>
      </c>
      <c r="Y482" s="8">
        <f>IF(A482="","",W482-X482)</f>
        <v/>
      </c>
    </row>
    <row r="483">
      <c r="A483" s="5" t="n"/>
      <c r="B483" s="6" t="n"/>
      <c r="C483" s="6" t="n"/>
      <c r="D483" s="5" t="n"/>
      <c r="E483" s="5" t="n"/>
      <c r="F483" s="7" t="n"/>
      <c r="G483" s="7" t="n"/>
      <c r="H483" s="5" t="n"/>
      <c r="I483" s="7" t="n"/>
      <c r="J483" s="7" t="n"/>
      <c r="K483" s="5" t="n"/>
      <c r="L483" s="5" t="n"/>
      <c r="M483" s="5" t="n"/>
      <c r="N483" s="5" t="n"/>
      <c r="O483" s="5" t="n"/>
      <c r="P483" s="5" t="n"/>
      <c r="Q483" s="8">
        <f>IF(A483="","",IF(E483="Long",(G483-F483)*H483,(F483-G483)*H483))</f>
        <v/>
      </c>
      <c r="R483" s="8">
        <f>IF(A483="","",Q483-I483)</f>
        <v/>
      </c>
      <c r="S483" s="8">
        <f>IF(A483="","",F483*H483)</f>
        <v/>
      </c>
      <c r="T483" s="8">
        <f>IF(A483="","",IF(E483="Long",MAX(0,(F483-J483)*H483),MAX(0,(J483-F483)*H483)))</f>
        <v/>
      </c>
      <c r="U483" s="9">
        <f>IF(A483="","",IFERROR(R483/S483,""))</f>
        <v/>
      </c>
      <c r="V483" s="10">
        <f>IF(A483="","",IFERROR(R483/T483,""))</f>
        <v/>
      </c>
      <c r="W483" s="8">
        <f>IF(A483="","",SUM($R$2:R483))</f>
        <v/>
      </c>
      <c r="X483" s="8">
        <f>IF(A483="","",MAX($W$2:W483))</f>
        <v/>
      </c>
      <c r="Y483" s="8">
        <f>IF(A483="","",W483-X483)</f>
        <v/>
      </c>
    </row>
    <row r="484">
      <c r="A484" s="5" t="n"/>
      <c r="B484" s="6" t="n"/>
      <c r="C484" s="6" t="n"/>
      <c r="D484" s="5" t="n"/>
      <c r="E484" s="5" t="n"/>
      <c r="F484" s="7" t="n"/>
      <c r="G484" s="7" t="n"/>
      <c r="H484" s="5" t="n"/>
      <c r="I484" s="7" t="n"/>
      <c r="J484" s="7" t="n"/>
      <c r="K484" s="5" t="n"/>
      <c r="L484" s="5" t="n"/>
      <c r="M484" s="5" t="n"/>
      <c r="N484" s="5" t="n"/>
      <c r="O484" s="5" t="n"/>
      <c r="P484" s="5" t="n"/>
      <c r="Q484" s="8">
        <f>IF(A484="","",IF(E484="Long",(G484-F484)*H484,(F484-G484)*H484))</f>
        <v/>
      </c>
      <c r="R484" s="8">
        <f>IF(A484="","",Q484-I484)</f>
        <v/>
      </c>
      <c r="S484" s="8">
        <f>IF(A484="","",F484*H484)</f>
        <v/>
      </c>
      <c r="T484" s="8">
        <f>IF(A484="","",IF(E484="Long",MAX(0,(F484-J484)*H484),MAX(0,(J484-F484)*H484)))</f>
        <v/>
      </c>
      <c r="U484" s="9">
        <f>IF(A484="","",IFERROR(R484/S484,""))</f>
        <v/>
      </c>
      <c r="V484" s="10">
        <f>IF(A484="","",IFERROR(R484/T484,""))</f>
        <v/>
      </c>
      <c r="W484" s="8">
        <f>IF(A484="","",SUM($R$2:R484))</f>
        <v/>
      </c>
      <c r="X484" s="8">
        <f>IF(A484="","",MAX($W$2:W484))</f>
        <v/>
      </c>
      <c r="Y484" s="8">
        <f>IF(A484="","",W484-X484)</f>
        <v/>
      </c>
    </row>
    <row r="485">
      <c r="A485" s="5" t="n"/>
      <c r="B485" s="6" t="n"/>
      <c r="C485" s="6" t="n"/>
      <c r="D485" s="5" t="n"/>
      <c r="E485" s="5" t="n"/>
      <c r="F485" s="7" t="n"/>
      <c r="G485" s="7" t="n"/>
      <c r="H485" s="5" t="n"/>
      <c r="I485" s="7" t="n"/>
      <c r="J485" s="7" t="n"/>
      <c r="K485" s="5" t="n"/>
      <c r="L485" s="5" t="n"/>
      <c r="M485" s="5" t="n"/>
      <c r="N485" s="5" t="n"/>
      <c r="O485" s="5" t="n"/>
      <c r="P485" s="5" t="n"/>
      <c r="Q485" s="8">
        <f>IF(A485="","",IF(E485="Long",(G485-F485)*H485,(F485-G485)*H485))</f>
        <v/>
      </c>
      <c r="R485" s="8">
        <f>IF(A485="","",Q485-I485)</f>
        <v/>
      </c>
      <c r="S485" s="8">
        <f>IF(A485="","",F485*H485)</f>
        <v/>
      </c>
      <c r="T485" s="8">
        <f>IF(A485="","",IF(E485="Long",MAX(0,(F485-J485)*H485),MAX(0,(J485-F485)*H485)))</f>
        <v/>
      </c>
      <c r="U485" s="9">
        <f>IF(A485="","",IFERROR(R485/S485,""))</f>
        <v/>
      </c>
      <c r="V485" s="10">
        <f>IF(A485="","",IFERROR(R485/T485,""))</f>
        <v/>
      </c>
      <c r="W485" s="8">
        <f>IF(A485="","",SUM($R$2:R485))</f>
        <v/>
      </c>
      <c r="X485" s="8">
        <f>IF(A485="","",MAX($W$2:W485))</f>
        <v/>
      </c>
      <c r="Y485" s="8">
        <f>IF(A485="","",W485-X485)</f>
        <v/>
      </c>
    </row>
    <row r="486">
      <c r="A486" s="5" t="n"/>
      <c r="B486" s="6" t="n"/>
      <c r="C486" s="6" t="n"/>
      <c r="D486" s="5" t="n"/>
      <c r="E486" s="5" t="n"/>
      <c r="F486" s="7" t="n"/>
      <c r="G486" s="7" t="n"/>
      <c r="H486" s="5" t="n"/>
      <c r="I486" s="7" t="n"/>
      <c r="J486" s="7" t="n"/>
      <c r="K486" s="5" t="n"/>
      <c r="L486" s="5" t="n"/>
      <c r="M486" s="5" t="n"/>
      <c r="N486" s="5" t="n"/>
      <c r="O486" s="5" t="n"/>
      <c r="P486" s="5" t="n"/>
      <c r="Q486" s="8">
        <f>IF(A486="","",IF(E486="Long",(G486-F486)*H486,(F486-G486)*H486))</f>
        <v/>
      </c>
      <c r="R486" s="8">
        <f>IF(A486="","",Q486-I486)</f>
        <v/>
      </c>
      <c r="S486" s="8">
        <f>IF(A486="","",F486*H486)</f>
        <v/>
      </c>
      <c r="T486" s="8">
        <f>IF(A486="","",IF(E486="Long",MAX(0,(F486-J486)*H486),MAX(0,(J486-F486)*H486)))</f>
        <v/>
      </c>
      <c r="U486" s="9">
        <f>IF(A486="","",IFERROR(R486/S486,""))</f>
        <v/>
      </c>
      <c r="V486" s="10">
        <f>IF(A486="","",IFERROR(R486/T486,""))</f>
        <v/>
      </c>
      <c r="W486" s="8">
        <f>IF(A486="","",SUM($R$2:R486))</f>
        <v/>
      </c>
      <c r="X486" s="8">
        <f>IF(A486="","",MAX($W$2:W486))</f>
        <v/>
      </c>
      <c r="Y486" s="8">
        <f>IF(A486="","",W486-X486)</f>
        <v/>
      </c>
    </row>
    <row r="487">
      <c r="A487" s="5" t="n"/>
      <c r="B487" s="6" t="n"/>
      <c r="C487" s="6" t="n"/>
      <c r="D487" s="5" t="n"/>
      <c r="E487" s="5" t="n"/>
      <c r="F487" s="7" t="n"/>
      <c r="G487" s="7" t="n"/>
      <c r="H487" s="5" t="n"/>
      <c r="I487" s="7" t="n"/>
      <c r="J487" s="7" t="n"/>
      <c r="K487" s="5" t="n"/>
      <c r="L487" s="5" t="n"/>
      <c r="M487" s="5" t="n"/>
      <c r="N487" s="5" t="n"/>
      <c r="O487" s="5" t="n"/>
      <c r="P487" s="5" t="n"/>
      <c r="Q487" s="8">
        <f>IF(A487="","",IF(E487="Long",(G487-F487)*H487,(F487-G487)*H487))</f>
        <v/>
      </c>
      <c r="R487" s="8">
        <f>IF(A487="","",Q487-I487)</f>
        <v/>
      </c>
      <c r="S487" s="8">
        <f>IF(A487="","",F487*H487)</f>
        <v/>
      </c>
      <c r="T487" s="8">
        <f>IF(A487="","",IF(E487="Long",MAX(0,(F487-J487)*H487),MAX(0,(J487-F487)*H487)))</f>
        <v/>
      </c>
      <c r="U487" s="9">
        <f>IF(A487="","",IFERROR(R487/S487,""))</f>
        <v/>
      </c>
      <c r="V487" s="10">
        <f>IF(A487="","",IFERROR(R487/T487,""))</f>
        <v/>
      </c>
      <c r="W487" s="8">
        <f>IF(A487="","",SUM($R$2:R487))</f>
        <v/>
      </c>
      <c r="X487" s="8">
        <f>IF(A487="","",MAX($W$2:W487))</f>
        <v/>
      </c>
      <c r="Y487" s="8">
        <f>IF(A487="","",W487-X487)</f>
        <v/>
      </c>
    </row>
    <row r="488">
      <c r="A488" s="5" t="n"/>
      <c r="B488" s="6" t="n"/>
      <c r="C488" s="6" t="n"/>
      <c r="D488" s="5" t="n"/>
      <c r="E488" s="5" t="n"/>
      <c r="F488" s="7" t="n"/>
      <c r="G488" s="7" t="n"/>
      <c r="H488" s="5" t="n"/>
      <c r="I488" s="7" t="n"/>
      <c r="J488" s="7" t="n"/>
      <c r="K488" s="5" t="n"/>
      <c r="L488" s="5" t="n"/>
      <c r="M488" s="5" t="n"/>
      <c r="N488" s="5" t="n"/>
      <c r="O488" s="5" t="n"/>
      <c r="P488" s="5" t="n"/>
      <c r="Q488" s="8">
        <f>IF(A488="","",IF(E488="Long",(G488-F488)*H488,(F488-G488)*H488))</f>
        <v/>
      </c>
      <c r="R488" s="8">
        <f>IF(A488="","",Q488-I488)</f>
        <v/>
      </c>
      <c r="S488" s="8">
        <f>IF(A488="","",F488*H488)</f>
        <v/>
      </c>
      <c r="T488" s="8">
        <f>IF(A488="","",IF(E488="Long",MAX(0,(F488-J488)*H488),MAX(0,(J488-F488)*H488)))</f>
        <v/>
      </c>
      <c r="U488" s="9">
        <f>IF(A488="","",IFERROR(R488/S488,""))</f>
        <v/>
      </c>
      <c r="V488" s="10">
        <f>IF(A488="","",IFERROR(R488/T488,""))</f>
        <v/>
      </c>
      <c r="W488" s="8">
        <f>IF(A488="","",SUM($R$2:R488))</f>
        <v/>
      </c>
      <c r="X488" s="8">
        <f>IF(A488="","",MAX($W$2:W488))</f>
        <v/>
      </c>
      <c r="Y488" s="8">
        <f>IF(A488="","",W488-X488)</f>
        <v/>
      </c>
    </row>
    <row r="489">
      <c r="A489" s="5" t="n"/>
      <c r="B489" s="6" t="n"/>
      <c r="C489" s="6" t="n"/>
      <c r="D489" s="5" t="n"/>
      <c r="E489" s="5" t="n"/>
      <c r="F489" s="7" t="n"/>
      <c r="G489" s="7" t="n"/>
      <c r="H489" s="5" t="n"/>
      <c r="I489" s="7" t="n"/>
      <c r="J489" s="7" t="n"/>
      <c r="K489" s="5" t="n"/>
      <c r="L489" s="5" t="n"/>
      <c r="M489" s="5" t="n"/>
      <c r="N489" s="5" t="n"/>
      <c r="O489" s="5" t="n"/>
      <c r="P489" s="5" t="n"/>
      <c r="Q489" s="8">
        <f>IF(A489="","",IF(E489="Long",(G489-F489)*H489,(F489-G489)*H489))</f>
        <v/>
      </c>
      <c r="R489" s="8">
        <f>IF(A489="","",Q489-I489)</f>
        <v/>
      </c>
      <c r="S489" s="8">
        <f>IF(A489="","",F489*H489)</f>
        <v/>
      </c>
      <c r="T489" s="8">
        <f>IF(A489="","",IF(E489="Long",MAX(0,(F489-J489)*H489),MAX(0,(J489-F489)*H489)))</f>
        <v/>
      </c>
      <c r="U489" s="9">
        <f>IF(A489="","",IFERROR(R489/S489,""))</f>
        <v/>
      </c>
      <c r="V489" s="10">
        <f>IF(A489="","",IFERROR(R489/T489,""))</f>
        <v/>
      </c>
      <c r="W489" s="8">
        <f>IF(A489="","",SUM($R$2:R489))</f>
        <v/>
      </c>
      <c r="X489" s="8">
        <f>IF(A489="","",MAX($W$2:W489))</f>
        <v/>
      </c>
      <c r="Y489" s="8">
        <f>IF(A489="","",W489-X489)</f>
        <v/>
      </c>
    </row>
    <row r="490">
      <c r="A490" s="5" t="n"/>
      <c r="B490" s="6" t="n"/>
      <c r="C490" s="6" t="n"/>
      <c r="D490" s="5" t="n"/>
      <c r="E490" s="5" t="n"/>
      <c r="F490" s="7" t="n"/>
      <c r="G490" s="7" t="n"/>
      <c r="H490" s="5" t="n"/>
      <c r="I490" s="7" t="n"/>
      <c r="J490" s="7" t="n"/>
      <c r="K490" s="5" t="n"/>
      <c r="L490" s="5" t="n"/>
      <c r="M490" s="5" t="n"/>
      <c r="N490" s="5" t="n"/>
      <c r="O490" s="5" t="n"/>
      <c r="P490" s="5" t="n"/>
      <c r="Q490" s="8">
        <f>IF(A490="","",IF(E490="Long",(G490-F490)*H490,(F490-G490)*H490))</f>
        <v/>
      </c>
      <c r="R490" s="8">
        <f>IF(A490="","",Q490-I490)</f>
        <v/>
      </c>
      <c r="S490" s="8">
        <f>IF(A490="","",F490*H490)</f>
        <v/>
      </c>
      <c r="T490" s="8">
        <f>IF(A490="","",IF(E490="Long",MAX(0,(F490-J490)*H490),MAX(0,(J490-F490)*H490)))</f>
        <v/>
      </c>
      <c r="U490" s="9">
        <f>IF(A490="","",IFERROR(R490/S490,""))</f>
        <v/>
      </c>
      <c r="V490" s="10">
        <f>IF(A490="","",IFERROR(R490/T490,""))</f>
        <v/>
      </c>
      <c r="W490" s="8">
        <f>IF(A490="","",SUM($R$2:R490))</f>
        <v/>
      </c>
      <c r="X490" s="8">
        <f>IF(A490="","",MAX($W$2:W490))</f>
        <v/>
      </c>
      <c r="Y490" s="8">
        <f>IF(A490="","",W490-X490)</f>
        <v/>
      </c>
    </row>
    <row r="491">
      <c r="A491" s="5" t="n"/>
      <c r="B491" s="6" t="n"/>
      <c r="C491" s="6" t="n"/>
      <c r="D491" s="5" t="n"/>
      <c r="E491" s="5" t="n"/>
      <c r="F491" s="7" t="n"/>
      <c r="G491" s="7" t="n"/>
      <c r="H491" s="5" t="n"/>
      <c r="I491" s="7" t="n"/>
      <c r="J491" s="7" t="n"/>
      <c r="K491" s="5" t="n"/>
      <c r="L491" s="5" t="n"/>
      <c r="M491" s="5" t="n"/>
      <c r="N491" s="5" t="n"/>
      <c r="O491" s="5" t="n"/>
      <c r="P491" s="5" t="n"/>
      <c r="Q491" s="8">
        <f>IF(A491="","",IF(E491="Long",(G491-F491)*H491,(F491-G491)*H491))</f>
        <v/>
      </c>
      <c r="R491" s="8">
        <f>IF(A491="","",Q491-I491)</f>
        <v/>
      </c>
      <c r="S491" s="8">
        <f>IF(A491="","",F491*H491)</f>
        <v/>
      </c>
      <c r="T491" s="8">
        <f>IF(A491="","",IF(E491="Long",MAX(0,(F491-J491)*H491),MAX(0,(J491-F491)*H491)))</f>
        <v/>
      </c>
      <c r="U491" s="9">
        <f>IF(A491="","",IFERROR(R491/S491,""))</f>
        <v/>
      </c>
      <c r="V491" s="10">
        <f>IF(A491="","",IFERROR(R491/T491,""))</f>
        <v/>
      </c>
      <c r="W491" s="8">
        <f>IF(A491="","",SUM($R$2:R491))</f>
        <v/>
      </c>
      <c r="X491" s="8">
        <f>IF(A491="","",MAX($W$2:W491))</f>
        <v/>
      </c>
      <c r="Y491" s="8">
        <f>IF(A491="","",W491-X491)</f>
        <v/>
      </c>
    </row>
    <row r="492">
      <c r="A492" s="5" t="n"/>
      <c r="B492" s="6" t="n"/>
      <c r="C492" s="6" t="n"/>
      <c r="D492" s="5" t="n"/>
      <c r="E492" s="5" t="n"/>
      <c r="F492" s="7" t="n"/>
      <c r="G492" s="7" t="n"/>
      <c r="H492" s="5" t="n"/>
      <c r="I492" s="7" t="n"/>
      <c r="J492" s="7" t="n"/>
      <c r="K492" s="5" t="n"/>
      <c r="L492" s="5" t="n"/>
      <c r="M492" s="5" t="n"/>
      <c r="N492" s="5" t="n"/>
      <c r="O492" s="5" t="n"/>
      <c r="P492" s="5" t="n"/>
      <c r="Q492" s="8">
        <f>IF(A492="","",IF(E492="Long",(G492-F492)*H492,(F492-G492)*H492))</f>
        <v/>
      </c>
      <c r="R492" s="8">
        <f>IF(A492="","",Q492-I492)</f>
        <v/>
      </c>
      <c r="S492" s="8">
        <f>IF(A492="","",F492*H492)</f>
        <v/>
      </c>
      <c r="T492" s="8">
        <f>IF(A492="","",IF(E492="Long",MAX(0,(F492-J492)*H492),MAX(0,(J492-F492)*H492)))</f>
        <v/>
      </c>
      <c r="U492" s="9">
        <f>IF(A492="","",IFERROR(R492/S492,""))</f>
        <v/>
      </c>
      <c r="V492" s="10">
        <f>IF(A492="","",IFERROR(R492/T492,""))</f>
        <v/>
      </c>
      <c r="W492" s="8">
        <f>IF(A492="","",SUM($R$2:R492))</f>
        <v/>
      </c>
      <c r="X492" s="8">
        <f>IF(A492="","",MAX($W$2:W492))</f>
        <v/>
      </c>
      <c r="Y492" s="8">
        <f>IF(A492="","",W492-X492)</f>
        <v/>
      </c>
    </row>
    <row r="493">
      <c r="A493" s="5" t="n"/>
      <c r="B493" s="6" t="n"/>
      <c r="C493" s="6" t="n"/>
      <c r="D493" s="5" t="n"/>
      <c r="E493" s="5" t="n"/>
      <c r="F493" s="7" t="n"/>
      <c r="G493" s="7" t="n"/>
      <c r="H493" s="5" t="n"/>
      <c r="I493" s="7" t="n"/>
      <c r="J493" s="7" t="n"/>
      <c r="K493" s="5" t="n"/>
      <c r="L493" s="5" t="n"/>
      <c r="M493" s="5" t="n"/>
      <c r="N493" s="5" t="n"/>
      <c r="O493" s="5" t="n"/>
      <c r="P493" s="5" t="n"/>
      <c r="Q493" s="8">
        <f>IF(A493="","",IF(E493="Long",(G493-F493)*H493,(F493-G493)*H493))</f>
        <v/>
      </c>
      <c r="R493" s="8">
        <f>IF(A493="","",Q493-I493)</f>
        <v/>
      </c>
      <c r="S493" s="8">
        <f>IF(A493="","",F493*H493)</f>
        <v/>
      </c>
      <c r="T493" s="8">
        <f>IF(A493="","",IF(E493="Long",MAX(0,(F493-J493)*H493),MAX(0,(J493-F493)*H493)))</f>
        <v/>
      </c>
      <c r="U493" s="9">
        <f>IF(A493="","",IFERROR(R493/S493,""))</f>
        <v/>
      </c>
      <c r="V493" s="10">
        <f>IF(A493="","",IFERROR(R493/T493,""))</f>
        <v/>
      </c>
      <c r="W493" s="8">
        <f>IF(A493="","",SUM($R$2:R493))</f>
        <v/>
      </c>
      <c r="X493" s="8">
        <f>IF(A493="","",MAX($W$2:W493))</f>
        <v/>
      </c>
      <c r="Y493" s="8">
        <f>IF(A493="","",W493-X493)</f>
        <v/>
      </c>
    </row>
    <row r="494">
      <c r="A494" s="5" t="n"/>
      <c r="B494" s="6" t="n"/>
      <c r="C494" s="6" t="n"/>
      <c r="D494" s="5" t="n"/>
      <c r="E494" s="5" t="n"/>
      <c r="F494" s="7" t="n"/>
      <c r="G494" s="7" t="n"/>
      <c r="H494" s="5" t="n"/>
      <c r="I494" s="7" t="n"/>
      <c r="J494" s="7" t="n"/>
      <c r="K494" s="5" t="n"/>
      <c r="L494" s="5" t="n"/>
      <c r="M494" s="5" t="n"/>
      <c r="N494" s="5" t="n"/>
      <c r="O494" s="5" t="n"/>
      <c r="P494" s="5" t="n"/>
      <c r="Q494" s="8">
        <f>IF(A494="","",IF(E494="Long",(G494-F494)*H494,(F494-G494)*H494))</f>
        <v/>
      </c>
      <c r="R494" s="8">
        <f>IF(A494="","",Q494-I494)</f>
        <v/>
      </c>
      <c r="S494" s="8">
        <f>IF(A494="","",F494*H494)</f>
        <v/>
      </c>
      <c r="T494" s="8">
        <f>IF(A494="","",IF(E494="Long",MAX(0,(F494-J494)*H494),MAX(0,(J494-F494)*H494)))</f>
        <v/>
      </c>
      <c r="U494" s="9">
        <f>IF(A494="","",IFERROR(R494/S494,""))</f>
        <v/>
      </c>
      <c r="V494" s="10">
        <f>IF(A494="","",IFERROR(R494/T494,""))</f>
        <v/>
      </c>
      <c r="W494" s="8">
        <f>IF(A494="","",SUM($R$2:R494))</f>
        <v/>
      </c>
      <c r="X494" s="8">
        <f>IF(A494="","",MAX($W$2:W494))</f>
        <v/>
      </c>
      <c r="Y494" s="8">
        <f>IF(A494="","",W494-X494)</f>
        <v/>
      </c>
    </row>
    <row r="495">
      <c r="A495" s="5" t="n"/>
      <c r="B495" s="6" t="n"/>
      <c r="C495" s="6" t="n"/>
      <c r="D495" s="5" t="n"/>
      <c r="E495" s="5" t="n"/>
      <c r="F495" s="7" t="n"/>
      <c r="G495" s="7" t="n"/>
      <c r="H495" s="5" t="n"/>
      <c r="I495" s="7" t="n"/>
      <c r="J495" s="7" t="n"/>
      <c r="K495" s="5" t="n"/>
      <c r="L495" s="5" t="n"/>
      <c r="M495" s="5" t="n"/>
      <c r="N495" s="5" t="n"/>
      <c r="O495" s="5" t="n"/>
      <c r="P495" s="5" t="n"/>
      <c r="Q495" s="8">
        <f>IF(A495="","",IF(E495="Long",(G495-F495)*H495,(F495-G495)*H495))</f>
        <v/>
      </c>
      <c r="R495" s="8">
        <f>IF(A495="","",Q495-I495)</f>
        <v/>
      </c>
      <c r="S495" s="8">
        <f>IF(A495="","",F495*H495)</f>
        <v/>
      </c>
      <c r="T495" s="8">
        <f>IF(A495="","",IF(E495="Long",MAX(0,(F495-J495)*H495),MAX(0,(J495-F495)*H495)))</f>
        <v/>
      </c>
      <c r="U495" s="9">
        <f>IF(A495="","",IFERROR(R495/S495,""))</f>
        <v/>
      </c>
      <c r="V495" s="10">
        <f>IF(A495="","",IFERROR(R495/T495,""))</f>
        <v/>
      </c>
      <c r="W495" s="8">
        <f>IF(A495="","",SUM($R$2:R495))</f>
        <v/>
      </c>
      <c r="X495" s="8">
        <f>IF(A495="","",MAX($W$2:W495))</f>
        <v/>
      </c>
      <c r="Y495" s="8">
        <f>IF(A495="","",W495-X495)</f>
        <v/>
      </c>
    </row>
    <row r="496">
      <c r="A496" s="5" t="n"/>
      <c r="B496" s="6" t="n"/>
      <c r="C496" s="6" t="n"/>
      <c r="D496" s="5" t="n"/>
      <c r="E496" s="5" t="n"/>
      <c r="F496" s="7" t="n"/>
      <c r="G496" s="7" t="n"/>
      <c r="H496" s="5" t="n"/>
      <c r="I496" s="7" t="n"/>
      <c r="J496" s="7" t="n"/>
      <c r="K496" s="5" t="n"/>
      <c r="L496" s="5" t="n"/>
      <c r="M496" s="5" t="n"/>
      <c r="N496" s="5" t="n"/>
      <c r="O496" s="5" t="n"/>
      <c r="P496" s="5" t="n"/>
      <c r="Q496" s="8">
        <f>IF(A496="","",IF(E496="Long",(G496-F496)*H496,(F496-G496)*H496))</f>
        <v/>
      </c>
      <c r="R496" s="8">
        <f>IF(A496="","",Q496-I496)</f>
        <v/>
      </c>
      <c r="S496" s="8">
        <f>IF(A496="","",F496*H496)</f>
        <v/>
      </c>
      <c r="T496" s="8">
        <f>IF(A496="","",IF(E496="Long",MAX(0,(F496-J496)*H496),MAX(0,(J496-F496)*H496)))</f>
        <v/>
      </c>
      <c r="U496" s="9">
        <f>IF(A496="","",IFERROR(R496/S496,""))</f>
        <v/>
      </c>
      <c r="V496" s="10">
        <f>IF(A496="","",IFERROR(R496/T496,""))</f>
        <v/>
      </c>
      <c r="W496" s="8">
        <f>IF(A496="","",SUM($R$2:R496))</f>
        <v/>
      </c>
      <c r="X496" s="8">
        <f>IF(A496="","",MAX($W$2:W496))</f>
        <v/>
      </c>
      <c r="Y496" s="8">
        <f>IF(A496="","",W496-X496)</f>
        <v/>
      </c>
    </row>
    <row r="497">
      <c r="A497" s="5" t="n"/>
      <c r="B497" s="6" t="n"/>
      <c r="C497" s="6" t="n"/>
      <c r="D497" s="5" t="n"/>
      <c r="E497" s="5" t="n"/>
      <c r="F497" s="7" t="n"/>
      <c r="G497" s="7" t="n"/>
      <c r="H497" s="5" t="n"/>
      <c r="I497" s="7" t="n"/>
      <c r="J497" s="7" t="n"/>
      <c r="K497" s="5" t="n"/>
      <c r="L497" s="5" t="n"/>
      <c r="M497" s="5" t="n"/>
      <c r="N497" s="5" t="n"/>
      <c r="O497" s="5" t="n"/>
      <c r="P497" s="5" t="n"/>
      <c r="Q497" s="8">
        <f>IF(A497="","",IF(E497="Long",(G497-F497)*H497,(F497-G497)*H497))</f>
        <v/>
      </c>
      <c r="R497" s="8">
        <f>IF(A497="","",Q497-I497)</f>
        <v/>
      </c>
      <c r="S497" s="8">
        <f>IF(A497="","",F497*H497)</f>
        <v/>
      </c>
      <c r="T497" s="8">
        <f>IF(A497="","",IF(E497="Long",MAX(0,(F497-J497)*H497),MAX(0,(J497-F497)*H497)))</f>
        <v/>
      </c>
      <c r="U497" s="9">
        <f>IF(A497="","",IFERROR(R497/S497,""))</f>
        <v/>
      </c>
      <c r="V497" s="10">
        <f>IF(A497="","",IFERROR(R497/T497,""))</f>
        <v/>
      </c>
      <c r="W497" s="8">
        <f>IF(A497="","",SUM($R$2:R497))</f>
        <v/>
      </c>
      <c r="X497" s="8">
        <f>IF(A497="","",MAX($W$2:W497))</f>
        <v/>
      </c>
      <c r="Y497" s="8">
        <f>IF(A497="","",W497-X497)</f>
        <v/>
      </c>
    </row>
    <row r="498">
      <c r="A498" s="5" t="n"/>
      <c r="B498" s="6" t="n"/>
      <c r="C498" s="6" t="n"/>
      <c r="D498" s="5" t="n"/>
      <c r="E498" s="5" t="n"/>
      <c r="F498" s="7" t="n"/>
      <c r="G498" s="7" t="n"/>
      <c r="H498" s="5" t="n"/>
      <c r="I498" s="7" t="n"/>
      <c r="J498" s="7" t="n"/>
      <c r="K498" s="5" t="n"/>
      <c r="L498" s="5" t="n"/>
      <c r="M498" s="5" t="n"/>
      <c r="N498" s="5" t="n"/>
      <c r="O498" s="5" t="n"/>
      <c r="P498" s="5" t="n"/>
      <c r="Q498" s="8">
        <f>IF(A498="","",IF(E498="Long",(G498-F498)*H498,(F498-G498)*H498))</f>
        <v/>
      </c>
      <c r="R498" s="8">
        <f>IF(A498="","",Q498-I498)</f>
        <v/>
      </c>
      <c r="S498" s="8">
        <f>IF(A498="","",F498*H498)</f>
        <v/>
      </c>
      <c r="T498" s="8">
        <f>IF(A498="","",IF(E498="Long",MAX(0,(F498-J498)*H498),MAX(0,(J498-F498)*H498)))</f>
        <v/>
      </c>
      <c r="U498" s="9">
        <f>IF(A498="","",IFERROR(R498/S498,""))</f>
        <v/>
      </c>
      <c r="V498" s="10">
        <f>IF(A498="","",IFERROR(R498/T498,""))</f>
        <v/>
      </c>
      <c r="W498" s="8">
        <f>IF(A498="","",SUM($R$2:R498))</f>
        <v/>
      </c>
      <c r="X498" s="8">
        <f>IF(A498="","",MAX($W$2:W498))</f>
        <v/>
      </c>
      <c r="Y498" s="8">
        <f>IF(A498="","",W498-X498)</f>
        <v/>
      </c>
    </row>
    <row r="499">
      <c r="A499" s="5" t="n"/>
      <c r="B499" s="6" t="n"/>
      <c r="C499" s="6" t="n"/>
      <c r="D499" s="5" t="n"/>
      <c r="E499" s="5" t="n"/>
      <c r="F499" s="7" t="n"/>
      <c r="G499" s="7" t="n"/>
      <c r="H499" s="5" t="n"/>
      <c r="I499" s="7" t="n"/>
      <c r="J499" s="7" t="n"/>
      <c r="K499" s="5" t="n"/>
      <c r="L499" s="5" t="n"/>
      <c r="M499" s="5" t="n"/>
      <c r="N499" s="5" t="n"/>
      <c r="O499" s="5" t="n"/>
      <c r="P499" s="5" t="n"/>
      <c r="Q499" s="8">
        <f>IF(A499="","",IF(E499="Long",(G499-F499)*H499,(F499-G499)*H499))</f>
        <v/>
      </c>
      <c r="R499" s="8">
        <f>IF(A499="","",Q499-I499)</f>
        <v/>
      </c>
      <c r="S499" s="8">
        <f>IF(A499="","",F499*H499)</f>
        <v/>
      </c>
      <c r="T499" s="8">
        <f>IF(A499="","",IF(E499="Long",MAX(0,(F499-J499)*H499),MAX(0,(J499-F499)*H499)))</f>
        <v/>
      </c>
      <c r="U499" s="9">
        <f>IF(A499="","",IFERROR(R499/S499,""))</f>
        <v/>
      </c>
      <c r="V499" s="10">
        <f>IF(A499="","",IFERROR(R499/T499,""))</f>
        <v/>
      </c>
      <c r="W499" s="8">
        <f>IF(A499="","",SUM($R$2:R499))</f>
        <v/>
      </c>
      <c r="X499" s="8">
        <f>IF(A499="","",MAX($W$2:W499))</f>
        <v/>
      </c>
      <c r="Y499" s="8">
        <f>IF(A499="","",W499-X499)</f>
        <v/>
      </c>
    </row>
    <row r="500">
      <c r="A500" s="5" t="n"/>
      <c r="B500" s="6" t="n"/>
      <c r="C500" s="6" t="n"/>
      <c r="D500" s="5" t="n"/>
      <c r="E500" s="5" t="n"/>
      <c r="F500" s="7" t="n"/>
      <c r="G500" s="7" t="n"/>
      <c r="H500" s="5" t="n"/>
      <c r="I500" s="7" t="n"/>
      <c r="J500" s="7" t="n"/>
      <c r="K500" s="5" t="n"/>
      <c r="L500" s="5" t="n"/>
      <c r="M500" s="5" t="n"/>
      <c r="N500" s="5" t="n"/>
      <c r="O500" s="5" t="n"/>
      <c r="P500" s="5" t="n"/>
      <c r="Q500" s="8">
        <f>IF(A500="","",IF(E500="Long",(G500-F500)*H500,(F500-G500)*H500))</f>
        <v/>
      </c>
      <c r="R500" s="8">
        <f>IF(A500="","",Q500-I500)</f>
        <v/>
      </c>
      <c r="S500" s="8">
        <f>IF(A500="","",F500*H500)</f>
        <v/>
      </c>
      <c r="T500" s="8">
        <f>IF(A500="","",IF(E500="Long",MAX(0,(F500-J500)*H500),MAX(0,(J500-F500)*H500)))</f>
        <v/>
      </c>
      <c r="U500" s="9">
        <f>IF(A500="","",IFERROR(R500/S500,""))</f>
        <v/>
      </c>
      <c r="V500" s="10">
        <f>IF(A500="","",IFERROR(R500/T500,""))</f>
        <v/>
      </c>
      <c r="W500" s="8">
        <f>IF(A500="","",SUM($R$2:R500))</f>
        <v/>
      </c>
      <c r="X500" s="8">
        <f>IF(A500="","",MAX($W$2:W500))</f>
        <v/>
      </c>
      <c r="Y500" s="8">
        <f>IF(A500="","",W500-X500)</f>
        <v/>
      </c>
    </row>
    <row r="501">
      <c r="A501" s="5" t="n"/>
      <c r="B501" s="6" t="n"/>
      <c r="C501" s="6" t="n"/>
      <c r="D501" s="5" t="n"/>
      <c r="E501" s="5" t="n"/>
      <c r="F501" s="7" t="n"/>
      <c r="G501" s="7" t="n"/>
      <c r="H501" s="5" t="n"/>
      <c r="I501" s="7" t="n"/>
      <c r="J501" s="7" t="n"/>
      <c r="K501" s="5" t="n"/>
      <c r="L501" s="5" t="n"/>
      <c r="M501" s="5" t="n"/>
      <c r="N501" s="5" t="n"/>
      <c r="O501" s="5" t="n"/>
      <c r="P501" s="5" t="n"/>
      <c r="Q501" s="8">
        <f>IF(A501="","",IF(E501="Long",(G501-F501)*H501,(F501-G501)*H501))</f>
        <v/>
      </c>
      <c r="R501" s="8">
        <f>IF(A501="","",Q501-I501)</f>
        <v/>
      </c>
      <c r="S501" s="8">
        <f>IF(A501="","",F501*H501)</f>
        <v/>
      </c>
      <c r="T501" s="8">
        <f>IF(A501="","",IF(E501="Long",MAX(0,(F501-J501)*H501),MAX(0,(J501-F501)*H501)))</f>
        <v/>
      </c>
      <c r="U501" s="9">
        <f>IF(A501="","",IFERROR(R501/S501,""))</f>
        <v/>
      </c>
      <c r="V501" s="10">
        <f>IF(A501="","",IFERROR(R501/T501,""))</f>
        <v/>
      </c>
      <c r="W501" s="8">
        <f>IF(A501="","",SUM($R$2:R501))</f>
        <v/>
      </c>
      <c r="X501" s="8">
        <f>IF(A501="","",MAX($W$2:W501))</f>
        <v/>
      </c>
      <c r="Y501" s="8">
        <f>IF(A501="","",W501-X501)</f>
        <v/>
      </c>
    </row>
  </sheetData>
  <autoFilter ref="A1:Y501"/>
  <conditionalFormatting sqref="R2:R501">
    <cfRule type="colorScale" priority="1">
      <colorScale>
        <cfvo type="min"/>
        <cfvo type="percentile" val="50"/>
        <cfvo type="max"/>
        <color rgb="00FECACA"/>
        <color rgb="00FFFFFF"/>
        <color rgb="00BBF7D0"/>
      </colorScale>
    </cfRule>
  </conditionalFormatting>
  <dataValidations count="7">
    <dataValidation sqref="E2:E501" showDropDown="0" showInputMessage="1" showErrorMessage="1" allowBlank="1" errorTitle="Invalid journal label" error="Choose a value from the list." promptTitle="Directions" prompt="Use the dropdown to keep analysis categories consistent." type="list">
      <formula1>=Directions</formula1>
    </dataValidation>
    <dataValidation sqref="K2:K501" showDropDown="0" showInputMessage="1" showErrorMessage="1" allowBlank="1" errorTitle="Invalid journal label" error="Choose a value from the list." promptTitle="Statuses" prompt="Use the dropdown to keep analysis categories consistent." type="list">
      <formula1>=Statuses</formula1>
    </dataValidation>
    <dataValidation sqref="L2:L501" showDropDown="0" showInputMessage="1" showErrorMessage="1" allowBlank="1" errorTitle="Invalid journal label" error="Choose a value from the list." promptTitle="Setups" prompt="Use the dropdown to keep analysis categories consistent." type="list">
      <formula1>=Setups</formula1>
    </dataValidation>
    <dataValidation sqref="M2:M501" showDropDown="0" showInputMessage="1" showErrorMessage="1" allowBlank="1" errorTitle="Invalid journal label" error="Choose a value from the list." promptTitle="MarketConditions" prompt="Use the dropdown to keep analysis categories consistent." type="list">
      <formula1>=MarketConditions</formula1>
    </dataValidation>
    <dataValidation sqref="N2:N501" showDropDown="0" showInputMessage="1" showErrorMessage="1" allowBlank="1" errorTitle="Invalid journal label" error="Choose a value from the list." promptTitle="TimeBuckets" prompt="Use the dropdown to keep analysis categories consistent." type="list">
      <formula1>=TimeBuckets</formula1>
    </dataValidation>
    <dataValidation sqref="O2:O501" showDropDown="0" showInputMessage="1" showErrorMessage="1" allowBlank="1" errorTitle="Invalid journal label" error="Choose a value from the list." promptTitle="ExecutionGrades" prompt="Use the dropdown to keep analysis categories consistent." type="list">
      <formula1>=ExecutionGrades</formula1>
    </dataValidation>
    <dataValidation sqref="P2:P501" showDropDown="0" showInputMessage="1" showErrorMessage="1" allowBlank="1" errorTitle="Invalid journal label" error="Choose a value from the list." promptTitle="PsychologyTags" prompt="Use the dropdown to keep analysis categories consistent." type="list">
      <formula1>=PsychologyTags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1" t="inlineStr">
        <is>
          <t>Directions</t>
        </is>
      </c>
      <c r="B1" s="11" t="inlineStr">
        <is>
          <t>Statuses</t>
        </is>
      </c>
      <c r="C1" s="11" t="inlineStr">
        <is>
          <t>Setups</t>
        </is>
      </c>
      <c r="D1" s="11" t="inlineStr">
        <is>
          <t>MarketConditions</t>
        </is>
      </c>
      <c r="E1" s="11" t="inlineStr">
        <is>
          <t>TimeBuckets</t>
        </is>
      </c>
      <c r="F1" s="11" t="inlineStr">
        <is>
          <t>ExecutionGrades</t>
        </is>
      </c>
      <c r="G1" s="11" t="inlineStr">
        <is>
          <t>PsychologyTags</t>
        </is>
      </c>
    </row>
    <row r="2">
      <c r="A2" t="inlineStr">
        <is>
          <t>Long</t>
        </is>
      </c>
      <c r="B2" t="inlineStr">
        <is>
          <t>Open</t>
        </is>
      </c>
      <c r="C2" t="inlineStr">
        <is>
          <t>Breakout</t>
        </is>
      </c>
      <c r="D2" t="inlineStr">
        <is>
          <t>Trend</t>
        </is>
      </c>
      <c r="E2" t="inlineStr">
        <is>
          <t>Open</t>
        </is>
      </c>
      <c r="F2" t="inlineStr">
        <is>
          <t>Planned</t>
        </is>
      </c>
      <c r="G2" t="inlineStr">
        <is>
          <t>Calm</t>
        </is>
      </c>
    </row>
    <row r="3">
      <c r="A3" t="inlineStr">
        <is>
          <t>Short</t>
        </is>
      </c>
      <c r="B3" t="inlineStr">
        <is>
          <t>Closed</t>
        </is>
      </c>
      <c r="C3" t="inlineStr">
        <is>
          <t>Pullback</t>
        </is>
      </c>
      <c r="D3" t="inlineStr">
        <is>
          <t>Range</t>
        </is>
      </c>
      <c r="E3" t="inlineStr">
        <is>
          <t>Mid-Morning</t>
        </is>
      </c>
      <c r="F3" t="inlineStr">
        <is>
          <t>Acceptable</t>
        </is>
      </c>
      <c r="G3" t="inlineStr">
        <is>
          <t>Focused</t>
        </is>
      </c>
    </row>
    <row r="4">
      <c r="C4" t="inlineStr">
        <is>
          <t>Mean Reversion</t>
        </is>
      </c>
      <c r="D4" t="inlineStr">
        <is>
          <t>News</t>
        </is>
      </c>
      <c r="E4" t="inlineStr">
        <is>
          <t>Midday</t>
        </is>
      </c>
      <c r="F4" t="inlineStr">
        <is>
          <t>Late</t>
        </is>
      </c>
      <c r="G4" t="inlineStr">
        <is>
          <t>Hesitant</t>
        </is>
      </c>
    </row>
    <row r="5">
      <c r="C5" t="inlineStr">
        <is>
          <t>Earnings Play</t>
        </is>
      </c>
      <c r="D5" t="inlineStr">
        <is>
          <t>Expansion</t>
        </is>
      </c>
      <c r="E5" t="inlineStr">
        <is>
          <t>Close</t>
        </is>
      </c>
      <c r="F5" t="inlineStr">
        <is>
          <t>Chased</t>
        </is>
      </c>
      <c r="G5" t="inlineStr">
        <is>
          <t>Rushed</t>
        </is>
      </c>
    </row>
    <row r="6">
      <c r="C6" t="inlineStr">
        <is>
          <t>Trend Continuation</t>
        </is>
      </c>
      <c r="D6" t="inlineStr">
        <is>
          <t>Contraction</t>
        </is>
      </c>
      <c r="E6" t="inlineStr">
        <is>
          <t>Overnight</t>
        </is>
      </c>
      <c r="F6" t="inlineStr">
        <is>
          <t>Poor</t>
        </is>
      </c>
      <c r="G6" t="inlineStr">
        <is>
          <t>Revenge</t>
        </is>
      </c>
    </row>
    <row r="7">
      <c r="C7" t="inlineStr">
        <is>
          <t>Fade</t>
        </is>
      </c>
      <c r="D7" t="inlineStr">
        <is>
          <t>Low Volume</t>
        </is>
      </c>
      <c r="G7" t="inlineStr">
        <is>
          <t>Overconfident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8" customHeight="1">
      <c r="A1" s="12" t="inlineStr">
        <is>
          <t>Trading Journal Dashboard</t>
        </is>
      </c>
    </row>
    <row r="3">
      <c r="A3" s="13" t="inlineStr">
        <is>
          <t>Closed Trades</t>
        </is>
      </c>
      <c r="D3" s="13" t="inlineStr">
        <is>
          <t>Net P&amp;L</t>
        </is>
      </c>
      <c r="G3" s="13" t="inlineStr">
        <is>
          <t>Win Rate</t>
        </is>
      </c>
    </row>
    <row r="4">
      <c r="A4" s="14">
        <f>COUNTIF(Trades[Status],"Closed")</f>
        <v/>
      </c>
      <c r="D4" s="15">
        <f>SUMIFS(Trades[Net P&amp;L],Trades[Status],"Closed")</f>
        <v/>
      </c>
      <c r="G4" s="16">
        <f>IFERROR(COUNTIFS(Trades[Status],"Closed",Trades[Net P&amp;L],"&gt;0")/COUNTIF(Trades[Status],"Closed"),0)</f>
        <v/>
      </c>
    </row>
    <row r="6">
      <c r="A6" s="13" t="inlineStr">
        <is>
          <t>Average Win</t>
        </is>
      </c>
      <c r="D6" s="13" t="inlineStr">
        <is>
          <t>Average Loss</t>
        </is>
      </c>
      <c r="G6" s="13" t="inlineStr">
        <is>
          <t>Profit Factor</t>
        </is>
      </c>
    </row>
    <row r="7">
      <c r="A7" s="17">
        <f>IFERROR(AVERAGEIFS(Trades[Net P&amp;L],Trades[Status],"Closed",Trades[Net P&amp;L],"&gt;0"),0)</f>
        <v/>
      </c>
      <c r="D7" s="15">
        <f>IFERROR(AVERAGEIFS(Trades[Net P&amp;L],Trades[Status],"Closed",Trades[Net P&amp;L],"&lt;0"),0)</f>
        <v/>
      </c>
      <c r="G7" s="18">
        <f>IFERROR(SUMIFS(Trades[Net P&amp;L],Trades[Status],"Closed",Trades[Net P&amp;L],"&gt;0")/ABS(SUMIFS(Trades[Net P&amp;L],Trades[Status],"Closed",Trades[Net P&amp;L],"&lt;0")),0)</f>
        <v/>
      </c>
    </row>
    <row r="9">
      <c r="A9" s="13" t="inlineStr">
        <is>
          <t>Expectancy / Trade</t>
        </is>
      </c>
      <c r="D9" s="13" t="inlineStr">
        <is>
          <t>Average R</t>
        </is>
      </c>
      <c r="G9" s="13" t="inlineStr">
        <is>
          <t>Maximum Drawdown</t>
        </is>
      </c>
    </row>
    <row r="10">
      <c r="A10" s="17">
        <f>IFERROR(AVERAGEIFS(Trades[Net P&amp;L],Trades[Status],"Closed"),0)</f>
        <v/>
      </c>
      <c r="D10" s="19">
        <f>IFERROR(AVERAGEIFS(Trades[R-Multiple],Trades[Status],"Closed"),0)</f>
        <v/>
      </c>
      <c r="G10" s="17">
        <f>ABS(MIN(Trades[Drawdown]))</f>
        <v/>
      </c>
    </row>
  </sheetData>
  <mergeCells count="19">
    <mergeCell ref="D10:E10"/>
    <mergeCell ref="A1:H1"/>
    <mergeCell ref="A6:B6"/>
    <mergeCell ref="D6:E6"/>
    <mergeCell ref="A7:B7"/>
    <mergeCell ref="G7:H7"/>
    <mergeCell ref="G10:H10"/>
    <mergeCell ref="G6:H6"/>
    <mergeCell ref="A3:B3"/>
    <mergeCell ref="G3:H3"/>
    <mergeCell ref="D7:E7"/>
    <mergeCell ref="D4:E4"/>
    <mergeCell ref="D9:E9"/>
    <mergeCell ref="D3:E3"/>
    <mergeCell ref="A4:B4"/>
    <mergeCell ref="G4:H4"/>
    <mergeCell ref="A10:B10"/>
    <mergeCell ref="A9:B9"/>
    <mergeCell ref="G9:H9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2026-07-28T02:49:47Z</dcterms:created>
  <dcterms:modified xsi:type="dcterms:W3CDTF">2026-07-28T02:49:49Z</dcterms:modified>
</cp:coreProperties>
</file>